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<sst xmlns="http://schemas.openxmlformats.org/spreadsheetml/2006/main" count="607" uniqueCount="142">
  <si>
    <t xml:space="preserve">Школа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</si>
  <si>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</si>
  <si>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</si>
  <si>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</si>
  <si>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</si>
  <si>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</si>
  <si>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Богачёва И.Т.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</si>
  <si>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</si>
  <si>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</si>
  <si>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</si>
  <si>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</si>
  <si>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</si>
  <si>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</si>
  <si>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</si>
  <si>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</si>
  <si>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</si>
  <si>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</si>
  <si>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</si>
  <si>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</si>
  <si>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</si>
  <si>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</si>
  <si>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</si>
  <si>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</si>
  <si>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</si>
  <si>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</si>
  <si>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</si>
  <si>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</si>
  <si>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</si>
  <si>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</si>
  <si>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</si>
  <si>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</si>
  <si>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</si>
  <si>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</si>
  <si>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</si>
  <si>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зеленый с огурцами и помидорами с растительным маслом</t>
  </si>
  <si>
    <t xml:space="preserve">1 блюдо</t>
  </si>
  <si>
    <t xml:space="preserve">Борщ с капустой и картофелем</t>
  </si>
  <si>
    <t xml:space="preserve">2 блюдо</t>
  </si>
  <si>
    <t xml:space="preserve">Гуляш</t>
  </si>
  <si>
    <t xml:space="preserve">гарнир</t>
  </si>
  <si>
    <t xml:space="preserve">Каша перловая рассыпчатая</t>
  </si>
  <si>
    <t xml:space="preserve">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</si>
  <si>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</si>
  <si>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</si>
  <si>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</si>
  <si>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</si>
  <si>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</si>
  <si>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Полдник</t>
  </si>
  <si>
    <t xml:space="preserve">булочное</t>
  </si>
  <si>
    <t xml:space="preserve">Пирог молочный</t>
  </si>
  <si>
    <t xml:space="preserve">Фрукты свежие (яблоко)</t>
  </si>
  <si>
    <t xml:space="preserve">Компот из смеси сухофруктов</t>
  </si>
  <si>
    <t xml:space="preserve">Ужин</t>
  </si>
  <si>
    <t xml:space="preserve">Салат из свеклы с огурцами солеными</t>
  </si>
  <si>
    <t xml:space="preserve">Минтай (филе) в кляре запеченный</t>
  </si>
  <si>
    <t xml:space="preserve">Картофель тушеный (со сметаной)</t>
  </si>
  <si>
    <t xml:space="preserve">Напиток с витаминами "Витошка"</t>
  </si>
  <si>
    <t xml:space="preserve">Ужин 2</t>
  </si>
  <si>
    <t xml:space="preserve">кисломол.</t>
  </si>
  <si>
    <t xml:space="preserve">Молоко кипяченое</t>
  </si>
  <si>
    <t xml:space="preserve">Вафли</t>
  </si>
  <si>
    <t xml:space="preserve">Итого за день:</t>
  </si>
  <si>
    <t xml:space="preserve">Каша жидкая (рисовая)</t>
  </si>
  <si>
    <t xml:space="preserve">дополнительно</t>
  </si>
  <si>
    <t xml:space="preserve">Сыр полутвердый (порциями)</t>
  </si>
  <si>
    <t xml:space="preserve">Кофейный напиток злаковый на молоке</t>
  </si>
  <si>
    <t xml:space="preserve">Батон</t>
  </si>
  <si>
    <t xml:space="preserve">Сок фруктовый</t>
  </si>
  <si>
    <t xml:space="preserve">Салат из моркови по-корейски</t>
  </si>
  <si>
    <t xml:space="preserve">Суп гороховый</t>
  </si>
  <si>
    <t xml:space="preserve">Рыба запеченная</t>
  </si>
  <si>
    <t xml:space="preserve">Картофель отварной, запеченный со сливочным маслом</t>
  </si>
  <si>
    <t xml:space="preserve">Компот из плодов или ягод сушеных (чернослив)</t>
  </si>
  <si>
    <t xml:space="preserve">Масло сливочное (порциями)</t>
  </si>
  <si>
    <t xml:space="preserve">блюдо из яиц</t>
  </si>
  <si>
    <t xml:space="preserve">Омлет с морковью</t>
  </si>
  <si>
    <t xml:space="preserve">Салат картофельный с растительным маслом</t>
  </si>
  <si>
    <t xml:space="preserve">Голубцы с соусом</t>
  </si>
  <si>
    <t xml:space="preserve">Чай с лимоном и сахаром</t>
  </si>
  <si>
    <t xml:space="preserve">Кисломолочный напиток Йогурт</t>
  </si>
  <si>
    <t xml:space="preserve">Печенье</t>
  </si>
  <si>
    <t xml:space="preserve">Запеканка из творога</t>
  </si>
  <si>
    <t xml:space="preserve">Джем (порциями)</t>
  </si>
  <si>
    <t xml:space="preserve">Чай с молоком и сахаром</t>
  </si>
  <si>
    <t xml:space="preserve">Салат зеленый с огурцом и растительным маслом</t>
  </si>
  <si>
    <t xml:space="preserve">Уха рыбацкая (горбуша)</t>
  </si>
  <si>
    <t xml:space="preserve">Шницель свиной</t>
  </si>
  <si>
    <t xml:space="preserve">Макароны отварные с томатом</t>
  </si>
  <si>
    <t xml:space="preserve">Компот из плодов или ягод сушеных (курага)</t>
  </si>
  <si>
    <t xml:space="preserve">Манник</t>
  </si>
  <si>
    <t xml:space="preserve">Салат из капусты с растительным маслом</t>
  </si>
  <si>
    <t xml:space="preserve">Птица, тушеная в сметанном соусе</t>
  </si>
  <si>
    <t xml:space="preserve">Рис с овощами</t>
  </si>
  <si>
    <t xml:space="preserve">Кисломолочный напиток Кефир (с сахаром)</t>
  </si>
  <si>
    <t xml:space="preserve">Каша жидкая (пшенная)</t>
  </si>
  <si>
    <t xml:space="preserve">Какао на молоке</t>
  </si>
  <si>
    <t xml:space="preserve">Сельдь с салатом картофельным</t>
  </si>
  <si>
    <t xml:space="preserve">Суп-лапша домашняя</t>
  </si>
  <si>
    <t xml:space="preserve">Куры запеченные</t>
  </si>
  <si>
    <t xml:space="preserve">Капуста тушеная</t>
  </si>
  <si>
    <t xml:space="preserve">Компот из плодов или ягод сушеных (изюм)</t>
  </si>
  <si>
    <t xml:space="preserve">блюда из творога</t>
  </si>
  <si>
    <t xml:space="preserve">Вареники ленивые</t>
  </si>
  <si>
    <t xml:space="preserve">Молоко сгущенное</t>
  </si>
  <si>
    <t xml:space="preserve">Салат из зеленого горошка</t>
  </si>
  <si>
    <t xml:space="preserve">Печень, тушеная с овощами</t>
  </si>
  <si>
    <t xml:space="preserve">Картофель, запеченный с яйцом и помидорами</t>
  </si>
  <si>
    <t xml:space="preserve">хлеб. Черн</t>
  </si>
  <si>
    <t xml:space="preserve">Пицца школьная</t>
  </si>
  <si>
    <t xml:space="preserve">Рассольник домашний</t>
  </si>
  <si>
    <t xml:space="preserve">Плов мясной</t>
  </si>
  <si>
    <t xml:space="preserve">Рыба, запеченная с томатами</t>
  </si>
  <si>
    <t xml:space="preserve">Картофель отварной с зеленью</t>
  </si>
  <si>
    <t xml:space="preserve">Каша гречневая с молоком</t>
  </si>
  <si>
    <t xml:space="preserve">Салат витаминный с растительным маслом</t>
  </si>
  <si>
    <t xml:space="preserve">Уха с крупой (горбуша)</t>
  </si>
  <si>
    <t xml:space="preserve">Поджарка из свинины</t>
  </si>
  <si>
    <t xml:space="preserve">Пюре картофельное</t>
  </si>
  <si>
    <t xml:space="preserve">Омлет с помидором</t>
  </si>
  <si>
    <t xml:space="preserve">Салат из отварной свеклы с чесноком</t>
  </si>
  <si>
    <t xml:space="preserve">Запеканка из творога с какао</t>
  </si>
  <si>
    <t xml:space="preserve">дополнительное</t>
  </si>
  <si>
    <t xml:space="preserve">Салат зеленый с помидорами и растительным маслом</t>
  </si>
  <si>
    <t xml:space="preserve">Солянка сборная мясная</t>
  </si>
  <si>
    <t xml:space="preserve">Птица, тушеная в соусе с овощами</t>
  </si>
  <si>
    <t xml:space="preserve">Макаронные изделия отварные</t>
  </si>
  <si>
    <t xml:space="preserve">Шарлотка с яблоками</t>
  </si>
  <si>
    <t xml:space="preserve">Салат из отварного картофеля, с морковью, зеленым горошком</t>
  </si>
  <si>
    <t xml:space="preserve">Голубцы ленивые</t>
  </si>
  <si>
    <t xml:space="preserve">Каша вязкая (кукурузная)</t>
  </si>
  <si>
    <t xml:space="preserve">Винегрет с сельдью</t>
  </si>
  <si>
    <t xml:space="preserve">Суп куриный</t>
  </si>
  <si>
    <t xml:space="preserve">Биточки из свинины</t>
  </si>
  <si>
    <t xml:space="preserve">Капуста, тушеная с морковью в молоке</t>
  </si>
  <si>
    <t xml:space="preserve">Сырники из творога запеченные</t>
  </si>
  <si>
    <t xml:space="preserve">Салат из соленых огурцов с луком</t>
  </si>
  <si>
    <t xml:space="preserve">Рагу из мяса птицы (курица)</t>
  </si>
  <si>
    <t xml:space="preserve">Омлет с отварным картофелем</t>
  </si>
  <si>
    <t xml:space="preserve">хлеб.черн</t>
  </si>
  <si>
    <t xml:space="preserve">.</t>
  </si>
  <si>
    <t xml:space="preserve">Пицца с томатами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</si>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</sst>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0.00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4"/>
      <color rgb="FF4C4C4C"/>
      <name val="Arial"/>
      <family val="2"/>
      <charset val="1"/>
    </font>
    <font>
      <sz val="10"/>
      <color rgb="FF2D2D2D"/>
      <name val="Arial"/>
      <family val="2"/>
      <charset val="1"/>
    </font>
    <font>
      <sz val="10"/>
      <color rgb="FF4C4C4C"/>
      <name val="Arial"/>
      <family val="2"/>
      <charset val="1"/>
    </font>
    <font>
      <i val="true"/>
      <sz val="8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8"/>
      <color rgb="FF2D2D2D"/>
      <name val="Arial"/>
      <family val="2"/>
      <charset val="1"/>
    </font>
    <font>
      <i val="true"/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b val="true"/>
      <sz val="10"/>
      <color rgb="FF2D2D2D"/>
      <name val="Arial"/>
      <family val="2"/>
      <charset val="1"/>
    </font>
    <font>
      <sz val="12"/>
      <name val="Calibri"/>
      <family val="2"/>
      <charset val="204"/>
    </font>
    <font>
      <sz val="11"/>
      <name val="Cambria"/>
      <family val="0"/>
      <charset val="1"/>
    </font>
    <font>
      <sz val="11"/>
      <color rgb="FF000000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5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5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5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5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5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4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4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5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6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6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424"/>
  <sheetViews>
    <sheetView showFormulas="false" showGridLines="true" showRowColHeaders="true" showZeros="true" rightToLeft="false" tabSelected="true" showOutlineSymbols="true" defaultGridColor="true" view="normal" topLeftCell="A400" colorId="64" zoomScale="52" zoomScaleNormal="52" zoomScalePageLayoutView="100" workbookViewId="0">
      <selection pane="topLeft" activeCell="K390" activeCellId="0" sqref="K390:K391"/>
    </sheetView>
  </sheetViews>
  <sheetFormatPr defaultColWidth="9.19140625" defaultRowHeight="12.8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8"/>
    <col collapsed="false" customWidth="true" hidden="false" outlineLevel="0" max="4" min="4" style="2" width="11.54"/>
    <col collapsed="false" customWidth="true" hidden="false" outlineLevel="0" max="5" min="5" style="1" width="52.54"/>
    <col collapsed="false" customWidth="true" hidden="false" outlineLevel="0" max="6" min="6" style="1" width="9.27"/>
    <col collapsed="false" customWidth="true" hidden="false" outlineLevel="0" max="7" min="7" style="1" width="10"/>
    <col collapsed="false" customWidth="true" hidden="false" outlineLevel="0" max="8" min="8" style="1" width="7.54"/>
    <col collapsed="false" customWidth="true" hidden="false" outlineLevel="0" max="9" min="9" style="1" width="10.09"/>
    <col collapsed="false" customWidth="true" hidden="false" outlineLevel="0" max="10" min="10" style="1" width="8.18"/>
    <col collapsed="false" customWidth="true" hidden="false" outlineLevel="0" max="11" min="11" style="1" width="10"/>
    <col collapsed="false" customWidth="false" hidden="false" outlineLevel="0" max="18" min="12" style="1" width="9.18"/>
    <col collapsed="false" customWidth="false" hidden="false" outlineLevel="0" max="19" min="19" style="3" width="9.18"/>
    <col collapsed="false" customWidth="false" hidden="false" outlineLevel="0" max="1024" min="20" style="1" width="9.18"/>
  </cols>
  <sheetData>
    <row r="1" customFormat="false" ht="12.8" hidden="false" customHeight="true" outlineLevel="0" collapsed="false">
      <c r="A1" s="2" t="s">
        <v>0</v>
      </c>
      <c r="C1" s="4"/>
      <c r="D1" s="4"/>
      <c r="E1" s="4"/>
      <c r="F1" s="5" t="s">
        <v>1</v>
      </c>
      <c r="G1" s="1" t="s">
        <v>2</v>
      </c>
      <c r="H1" s="6" t="s">
        <v>3</v>
      </c>
      <c r="I1" s="6"/>
      <c r="J1" s="6"/>
      <c r="K1" s="6"/>
      <c r="S1" s="7"/>
    </row>
    <row r="2" customFormat="false" ht="17.35" hidden="false" customHeight="true" outlineLevel="0" collapsed="false">
      <c r="A2" s="8" t="s">
        <v>4</v>
      </c>
      <c r="C2" s="1"/>
      <c r="G2" s="1" t="s">
        <v>5</v>
      </c>
      <c r="H2" s="6" t="s">
        <v>6</v>
      </c>
      <c r="I2" s="6"/>
      <c r="J2" s="6"/>
      <c r="K2" s="6"/>
    </row>
    <row r="3" customFormat="false" ht="17.25" hidden="false" customHeight="true" outlineLevel="0" collapsed="false">
      <c r="A3" s="9" t="s">
        <v>7</v>
      </c>
      <c r="C3" s="1"/>
      <c r="D3" s="10"/>
      <c r="E3" s="11" t="s">
        <v>8</v>
      </c>
      <c r="G3" s="1" t="s">
        <v>9</v>
      </c>
      <c r="H3" s="12" t="n">
        <v>1</v>
      </c>
      <c r="I3" s="12" t="n">
        <v>9</v>
      </c>
      <c r="J3" s="13" t="n">
        <v>2026</v>
      </c>
      <c r="K3" s="2"/>
    </row>
    <row r="4" customFormat="false" ht="12.8" hidden="false" customHeight="false" outlineLevel="0" collapsed="false">
      <c r="C4" s="1"/>
      <c r="D4" s="9"/>
      <c r="H4" s="14" t="s">
        <v>10</v>
      </c>
      <c r="I4" s="14" t="s">
        <v>11</v>
      </c>
      <c r="J4" s="14" t="s">
        <v>12</v>
      </c>
    </row>
    <row r="5" customFormat="false" ht="27.4" hidden="false" customHeight="false" outlineLevel="0" collapsed="false">
      <c r="A5" s="15" t="s">
        <v>13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8" t="s">
        <v>23</v>
      </c>
      <c r="L5" s="17" t="s">
        <v>24</v>
      </c>
    </row>
    <row r="6" customFormat="false" ht="13.8" hidden="false" customHeight="false" outlineLevel="0" collapsed="false">
      <c r="A6" s="19" t="n">
        <v>1</v>
      </c>
      <c r="B6" s="20" t="n">
        <v>1</v>
      </c>
      <c r="C6" s="21" t="s">
        <v>25</v>
      </c>
      <c r="D6" s="22" t="s">
        <v>26</v>
      </c>
      <c r="E6" s="23"/>
      <c r="F6" s="24"/>
      <c r="G6" s="24"/>
      <c r="H6" s="24"/>
      <c r="I6" s="24"/>
      <c r="J6" s="24"/>
      <c r="K6" s="25"/>
      <c r="L6" s="24"/>
    </row>
    <row r="7" customFormat="false" ht="13.8" hidden="false" customHeight="false" outlineLevel="0" collapsed="false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customFormat="false" ht="13.8" hidden="false" customHeight="false" outlineLevel="0" collapsed="false">
      <c r="A8" s="26"/>
      <c r="B8" s="27"/>
      <c r="C8" s="28"/>
      <c r="D8" s="33" t="s">
        <v>27</v>
      </c>
      <c r="E8" s="30"/>
      <c r="F8" s="31"/>
      <c r="G8" s="31"/>
      <c r="H8" s="31"/>
      <c r="I8" s="31"/>
      <c r="J8" s="31"/>
      <c r="K8" s="32"/>
      <c r="L8" s="31"/>
    </row>
    <row r="9" customFormat="false" ht="13.8" hidden="false" customHeight="false" outlineLevel="0" collapsed="false">
      <c r="A9" s="26"/>
      <c r="B9" s="27"/>
      <c r="C9" s="28"/>
      <c r="D9" s="33" t="s">
        <v>28</v>
      </c>
      <c r="E9" s="30"/>
      <c r="F9" s="31"/>
      <c r="G9" s="31"/>
      <c r="H9" s="31"/>
      <c r="I9" s="31"/>
      <c r="J9" s="31"/>
      <c r="K9" s="32"/>
      <c r="L9" s="31"/>
    </row>
    <row r="10" customFormat="false" ht="13.8" hidden="false" customHeight="false" outlineLevel="0" collapsed="false">
      <c r="A10" s="26"/>
      <c r="B10" s="27"/>
      <c r="C10" s="28"/>
      <c r="D10" s="33" t="s">
        <v>29</v>
      </c>
      <c r="E10" s="30"/>
      <c r="F10" s="31"/>
      <c r="G10" s="31"/>
      <c r="H10" s="31"/>
      <c r="I10" s="31"/>
      <c r="J10" s="31"/>
      <c r="K10" s="32"/>
      <c r="L10" s="31"/>
    </row>
    <row r="11" customFormat="false" ht="13.8" hidden="false" customHeight="false" outlineLevel="0" collapsed="false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1"/>
    </row>
    <row r="12" customFormat="false" ht="13.8" hidden="false" customHeight="false" outlineLevel="0" collapsed="false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customFormat="false" ht="13.8" hidden="false" customHeight="false" outlineLevel="0" collapsed="false">
      <c r="A13" s="34"/>
      <c r="B13" s="35"/>
      <c r="C13" s="36"/>
      <c r="D13" s="37" t="s">
        <v>30</v>
      </c>
      <c r="E13" s="38"/>
      <c r="F13" s="39" t="n">
        <f aca="false">SUM(F6:F12)</f>
        <v>0</v>
      </c>
      <c r="G13" s="39" t="n">
        <f aca="false">SUM(G6:G12)</f>
        <v>0</v>
      </c>
      <c r="H13" s="39" t="n">
        <f aca="false">SUM(H6:H12)</f>
        <v>0</v>
      </c>
      <c r="I13" s="39" t="n">
        <f aca="false">SUM(I6:I12)</f>
        <v>0</v>
      </c>
      <c r="J13" s="39" t="n">
        <f aca="false">SUM(J6:J12)</f>
        <v>0</v>
      </c>
      <c r="K13" s="40"/>
      <c r="L13" s="39" t="n">
        <f aca="false">SUM(L6:L12)</f>
        <v>0</v>
      </c>
    </row>
    <row r="14" customFormat="false" ht="13.8" hidden="false" customHeight="false" outlineLevel="0" collapsed="false">
      <c r="A14" s="41" t="n">
        <f aca="false">A6</f>
        <v>1</v>
      </c>
      <c r="B14" s="42" t="n">
        <f aca="false">B6</f>
        <v>1</v>
      </c>
      <c r="C14" s="43" t="s">
        <v>31</v>
      </c>
      <c r="D14" s="44" t="s">
        <v>29</v>
      </c>
      <c r="E14" s="30"/>
      <c r="F14" s="31"/>
      <c r="G14" s="31"/>
      <c r="H14" s="31"/>
      <c r="I14" s="31"/>
      <c r="J14" s="31"/>
      <c r="K14" s="32"/>
      <c r="L14" s="31"/>
    </row>
    <row r="15" customFormat="false" ht="13.8" hidden="false" customHeight="false" outlineLevel="0" collapsed="false">
      <c r="A15" s="26"/>
      <c r="B15" s="27"/>
      <c r="C15" s="28"/>
      <c r="D15" s="29"/>
      <c r="E15" s="30"/>
      <c r="F15" s="31"/>
      <c r="G15" s="31"/>
      <c r="H15" s="31"/>
      <c r="I15" s="31"/>
      <c r="J15" s="31"/>
      <c r="K15" s="32"/>
      <c r="L15" s="31"/>
    </row>
    <row r="16" customFormat="false" ht="13.8" hidden="false" customHeight="false" outlineLevel="0" collapsed="false">
      <c r="A16" s="26"/>
      <c r="B16" s="27"/>
      <c r="C16" s="28"/>
      <c r="D16" s="29"/>
      <c r="E16" s="30"/>
      <c r="F16" s="31"/>
      <c r="G16" s="31"/>
      <c r="H16" s="31"/>
      <c r="I16" s="31"/>
      <c r="J16" s="31"/>
      <c r="K16" s="32"/>
      <c r="L16" s="31"/>
    </row>
    <row r="17" customFormat="false" ht="13.8" hidden="false" customHeight="false" outlineLevel="0" collapsed="false">
      <c r="A17" s="34"/>
      <c r="B17" s="35"/>
      <c r="C17" s="36"/>
      <c r="D17" s="37" t="s">
        <v>30</v>
      </c>
      <c r="E17" s="38"/>
      <c r="F17" s="39" t="n">
        <f aca="false">SUM(F14:F16)</f>
        <v>0</v>
      </c>
      <c r="G17" s="39" t="n">
        <f aca="false">SUM(G14:G16)</f>
        <v>0</v>
      </c>
      <c r="H17" s="39" t="n">
        <f aca="false">SUM(H14:H16)</f>
        <v>0</v>
      </c>
      <c r="I17" s="39" t="n">
        <f aca="false">SUM(I14:I16)</f>
        <v>0</v>
      </c>
      <c r="J17" s="39" t="n">
        <f aca="false">SUM(J14:J16)</f>
        <v>0</v>
      </c>
      <c r="K17" s="40"/>
      <c r="L17" s="39" t="n">
        <f aca="false">SUM(L14:L16)</f>
        <v>0</v>
      </c>
    </row>
    <row r="18" customFormat="false" ht="13.8" hidden="false" customHeight="false" outlineLevel="0" collapsed="false">
      <c r="A18" s="41" t="n">
        <f aca="false">A6</f>
        <v>1</v>
      </c>
      <c r="B18" s="42" t="n">
        <f aca="false">B6</f>
        <v>1</v>
      </c>
      <c r="C18" s="43" t="s">
        <v>32</v>
      </c>
      <c r="D18" s="33" t="s">
        <v>33</v>
      </c>
      <c r="E18" s="45" t="s">
        <v>34</v>
      </c>
      <c r="F18" s="46" t="n">
        <v>100</v>
      </c>
      <c r="G18" s="47" t="n">
        <v>0.8</v>
      </c>
      <c r="H18" s="47" t="n">
        <v>10.1</v>
      </c>
      <c r="I18" s="47" t="n">
        <v>2</v>
      </c>
      <c r="J18" s="48" t="n">
        <v>103</v>
      </c>
      <c r="K18" s="49" t="n">
        <v>45</v>
      </c>
      <c r="L18" s="31"/>
    </row>
    <row r="19" customFormat="false" ht="13.8" hidden="false" customHeight="false" outlineLevel="0" collapsed="false">
      <c r="A19" s="26"/>
      <c r="B19" s="27"/>
      <c r="C19" s="28"/>
      <c r="D19" s="33" t="s">
        <v>35</v>
      </c>
      <c r="E19" s="45" t="s">
        <v>36</v>
      </c>
      <c r="F19" s="46" t="n">
        <v>200</v>
      </c>
      <c r="G19" s="47" t="n">
        <v>4.2</v>
      </c>
      <c r="H19" s="47" t="n">
        <v>5.9</v>
      </c>
      <c r="I19" s="47" t="n">
        <v>11</v>
      </c>
      <c r="J19" s="48" t="n">
        <v>112</v>
      </c>
      <c r="K19" s="49" t="n">
        <v>95</v>
      </c>
      <c r="L19" s="31"/>
    </row>
    <row r="20" customFormat="false" ht="13.8" hidden="false" customHeight="false" outlineLevel="0" collapsed="false">
      <c r="A20" s="26"/>
      <c r="B20" s="27"/>
      <c r="C20" s="28"/>
      <c r="D20" s="33" t="s">
        <v>37</v>
      </c>
      <c r="E20" s="45" t="s">
        <v>38</v>
      </c>
      <c r="F20" s="46" t="n">
        <v>100</v>
      </c>
      <c r="G20" s="47" t="n">
        <v>10.8</v>
      </c>
      <c r="H20" s="47" t="n">
        <v>7.7</v>
      </c>
      <c r="I20" s="47" t="n">
        <v>2.7</v>
      </c>
      <c r="J20" s="48" t="n">
        <v>120</v>
      </c>
      <c r="K20" s="49" t="n">
        <v>579</v>
      </c>
      <c r="L20" s="31"/>
    </row>
    <row r="21" customFormat="false" ht="13.8" hidden="false" customHeight="false" outlineLevel="0" collapsed="false">
      <c r="A21" s="26"/>
      <c r="B21" s="27"/>
      <c r="C21" s="28"/>
      <c r="D21" s="33" t="s">
        <v>39</v>
      </c>
      <c r="E21" s="45" t="s">
        <v>40</v>
      </c>
      <c r="F21" s="46" t="n">
        <v>150</v>
      </c>
      <c r="G21" s="47" t="n">
        <v>4.2</v>
      </c>
      <c r="H21" s="47" t="n">
        <v>4.3</v>
      </c>
      <c r="I21" s="47" t="n">
        <v>31.4</v>
      </c>
      <c r="J21" s="48" t="n">
        <v>174</v>
      </c>
      <c r="K21" s="49" t="n">
        <v>207</v>
      </c>
      <c r="L21" s="31"/>
    </row>
    <row r="22" customFormat="false" ht="13.8" hidden="false" customHeight="false" outlineLevel="0" collapsed="false">
      <c r="A22" s="26"/>
      <c r="B22" s="27"/>
      <c r="C22" s="28"/>
      <c r="D22" s="33" t="s">
        <v>41</v>
      </c>
      <c r="E22" s="45" t="s">
        <v>42</v>
      </c>
      <c r="F22" s="46" t="n">
        <v>200</v>
      </c>
      <c r="G22" s="47" t="n">
        <v>0</v>
      </c>
      <c r="H22" s="47" t="n">
        <v>0</v>
      </c>
      <c r="I22" s="47" t="n">
        <v>9</v>
      </c>
      <c r="J22" s="48" t="n">
        <v>37</v>
      </c>
      <c r="K22" s="49" t="n">
        <v>883</v>
      </c>
      <c r="L22" s="31"/>
    </row>
    <row r="23" customFormat="false" ht="13.8" hidden="false" customHeight="false" outlineLevel="0" collapsed="false">
      <c r="A23" s="26"/>
      <c r="B23" s="27"/>
      <c r="C23" s="28"/>
      <c r="D23" s="33" t="s">
        <v>43</v>
      </c>
      <c r="E23" s="45" t="s">
        <v>44</v>
      </c>
      <c r="F23" s="46" t="n">
        <v>60</v>
      </c>
      <c r="G23" s="47" t="n">
        <v>4.6</v>
      </c>
      <c r="H23" s="47" t="n">
        <v>0.5</v>
      </c>
      <c r="I23" s="47" t="n">
        <v>29.5</v>
      </c>
      <c r="J23" s="48" t="n">
        <v>141</v>
      </c>
      <c r="K23" s="49" t="n">
        <v>573</v>
      </c>
      <c r="L23" s="31"/>
    </row>
    <row r="24" customFormat="false" ht="13.8" hidden="false" customHeight="false" outlineLevel="0" collapsed="false">
      <c r="A24" s="26"/>
      <c r="B24" s="27"/>
      <c r="C24" s="28"/>
      <c r="D24" s="33" t="s">
        <v>45</v>
      </c>
      <c r="E24" s="45" t="s">
        <v>46</v>
      </c>
      <c r="F24" s="46" t="n">
        <v>40</v>
      </c>
      <c r="G24" s="47" t="n">
        <v>2.7</v>
      </c>
      <c r="H24" s="47" t="n">
        <v>0.5</v>
      </c>
      <c r="I24" s="47" t="n">
        <v>17</v>
      </c>
      <c r="J24" s="48" t="n">
        <v>84</v>
      </c>
      <c r="K24" s="49" t="n">
        <v>575</v>
      </c>
      <c r="L24" s="31"/>
    </row>
    <row r="25" customFormat="false" ht="13.8" hidden="false" customHeight="false" outlineLevel="0" collapsed="false">
      <c r="A25" s="26"/>
      <c r="B25" s="27"/>
      <c r="C25" s="28"/>
      <c r="D25" s="29"/>
      <c r="E25" s="45"/>
      <c r="F25" s="46"/>
      <c r="G25" s="47"/>
      <c r="H25" s="47"/>
      <c r="I25" s="47"/>
      <c r="J25" s="48"/>
      <c r="K25" s="49"/>
      <c r="L25" s="31"/>
    </row>
    <row r="26" customFormat="false" ht="13.8" hidden="false" customHeight="false" outlineLevel="0" collapsed="false">
      <c r="A26" s="26"/>
      <c r="B26" s="27"/>
      <c r="C26" s="28"/>
      <c r="D26" s="29"/>
      <c r="E26" s="30"/>
      <c r="F26" s="31"/>
      <c r="G26" s="31"/>
      <c r="H26" s="31"/>
      <c r="I26" s="31"/>
      <c r="J26" s="31"/>
      <c r="K26" s="32"/>
      <c r="L26" s="31"/>
    </row>
    <row r="27" customFormat="false" ht="13.8" hidden="false" customHeight="false" outlineLevel="0" collapsed="false">
      <c r="A27" s="34"/>
      <c r="B27" s="35"/>
      <c r="C27" s="36"/>
      <c r="D27" s="37" t="s">
        <v>30</v>
      </c>
      <c r="E27" s="38"/>
      <c r="F27" s="39" t="n">
        <f aca="false">SUM(F18:F26)</f>
        <v>850</v>
      </c>
      <c r="G27" s="39" t="n">
        <f aca="false">SUM(G18:G26)</f>
        <v>27.3</v>
      </c>
      <c r="H27" s="39" t="n">
        <f aca="false">SUM(H18:H26)</f>
        <v>29</v>
      </c>
      <c r="I27" s="39" t="n">
        <f aca="false">SUM(I18:I26)</f>
        <v>102.6</v>
      </c>
      <c r="J27" s="39" t="n">
        <f aca="false">SUM(J18:J26)</f>
        <v>771</v>
      </c>
      <c r="K27" s="40"/>
      <c r="L27" s="39" t="n">
        <f aca="false">SUM(L18:L26)</f>
        <v>0</v>
      </c>
    </row>
    <row r="28" customFormat="false" ht="13.8" hidden="false" customHeight="false" outlineLevel="0" collapsed="false">
      <c r="A28" s="41" t="n">
        <f aca="false">A6</f>
        <v>1</v>
      </c>
      <c r="B28" s="42" t="n">
        <f aca="false">B6</f>
        <v>1</v>
      </c>
      <c r="C28" s="43" t="s">
        <v>47</v>
      </c>
      <c r="D28" s="44" t="s">
        <v>48</v>
      </c>
      <c r="E28" s="45" t="s">
        <v>49</v>
      </c>
      <c r="F28" s="46" t="n">
        <v>80</v>
      </c>
      <c r="G28" s="47" t="n">
        <v>5.4</v>
      </c>
      <c r="H28" s="47" t="n">
        <v>12.3</v>
      </c>
      <c r="I28" s="47" t="n">
        <v>25.7</v>
      </c>
      <c r="J28" s="48" t="n">
        <v>231</v>
      </c>
      <c r="K28" s="49" t="n">
        <v>1145</v>
      </c>
      <c r="L28" s="31"/>
    </row>
    <row r="29" customFormat="false" ht="13.8" hidden="false" customHeight="false" outlineLevel="0" collapsed="false">
      <c r="A29" s="26"/>
      <c r="B29" s="27"/>
      <c r="C29" s="28"/>
      <c r="D29" s="44" t="s">
        <v>29</v>
      </c>
      <c r="E29" s="45" t="s">
        <v>50</v>
      </c>
      <c r="F29" s="46" t="n">
        <v>50</v>
      </c>
      <c r="G29" s="47" t="n">
        <v>0.2</v>
      </c>
      <c r="H29" s="47" t="n">
        <v>0.2</v>
      </c>
      <c r="I29" s="47" t="n">
        <v>4.9</v>
      </c>
      <c r="J29" s="48" t="n">
        <v>24</v>
      </c>
      <c r="K29" s="49" t="n">
        <v>82</v>
      </c>
      <c r="L29" s="31"/>
    </row>
    <row r="30" customFormat="false" ht="13.8" hidden="false" customHeight="false" outlineLevel="0" collapsed="false">
      <c r="A30" s="26"/>
      <c r="B30" s="27"/>
      <c r="C30" s="28"/>
      <c r="D30" s="50" t="s">
        <v>41</v>
      </c>
      <c r="E30" s="45" t="s">
        <v>51</v>
      </c>
      <c r="F30" s="46" t="n">
        <v>200</v>
      </c>
      <c r="G30" s="47" t="n">
        <v>0.7</v>
      </c>
      <c r="H30" s="47" t="n">
        <v>0.1</v>
      </c>
      <c r="I30" s="47" t="n">
        <v>19.7</v>
      </c>
      <c r="J30" s="48" t="n">
        <v>82</v>
      </c>
      <c r="K30" s="49" t="n">
        <v>495</v>
      </c>
      <c r="L30" s="31"/>
    </row>
    <row r="31" customFormat="false" ht="13.8" hidden="false" customHeight="false" outlineLevel="0" collapsed="false">
      <c r="A31" s="26"/>
      <c r="B31" s="27"/>
      <c r="C31" s="28"/>
      <c r="D31" s="50"/>
      <c r="E31" s="30"/>
      <c r="F31" s="31"/>
      <c r="G31" s="31"/>
      <c r="H31" s="31"/>
      <c r="I31" s="31"/>
      <c r="J31" s="31"/>
      <c r="K31" s="32"/>
      <c r="L31" s="31"/>
    </row>
    <row r="32" customFormat="false" ht="13.8" hidden="false" customHeight="false" outlineLevel="0" collapsed="false">
      <c r="A32" s="34"/>
      <c r="B32" s="35"/>
      <c r="C32" s="36"/>
      <c r="D32" s="37" t="s">
        <v>30</v>
      </c>
      <c r="E32" s="38"/>
      <c r="F32" s="39" t="n">
        <f aca="false">SUM(F28:F31)</f>
        <v>330</v>
      </c>
      <c r="G32" s="39" t="n">
        <f aca="false">SUM(G28:G31)</f>
        <v>6.3</v>
      </c>
      <c r="H32" s="39" t="n">
        <f aca="false">SUM(H28:H31)</f>
        <v>12.6</v>
      </c>
      <c r="I32" s="39" t="n">
        <f aca="false">SUM(I28:I31)</f>
        <v>50.3</v>
      </c>
      <c r="J32" s="39" t="n">
        <f aca="false">SUM(J28:J31)</f>
        <v>337</v>
      </c>
      <c r="K32" s="40"/>
      <c r="L32" s="39" t="n">
        <f aca="false">SUM(L28:L31)</f>
        <v>0</v>
      </c>
    </row>
    <row r="33" customFormat="false" ht="13.8" hidden="false" customHeight="false" outlineLevel="0" collapsed="false">
      <c r="A33" s="41" t="n">
        <f aca="false">A6</f>
        <v>1</v>
      </c>
      <c r="B33" s="42" t="n">
        <f aca="false">B6</f>
        <v>1</v>
      </c>
      <c r="C33" s="43" t="s">
        <v>52</v>
      </c>
      <c r="D33" s="33" t="s">
        <v>33</v>
      </c>
      <c r="E33" s="45" t="s">
        <v>53</v>
      </c>
      <c r="F33" s="46" t="n">
        <v>70</v>
      </c>
      <c r="G33" s="47" t="n">
        <v>0.9</v>
      </c>
      <c r="H33" s="47" t="n">
        <v>4.3</v>
      </c>
      <c r="I33" s="47" t="n">
        <v>4.7</v>
      </c>
      <c r="J33" s="48" t="n">
        <v>62</v>
      </c>
      <c r="K33" s="49" t="n">
        <v>112</v>
      </c>
      <c r="L33" s="31"/>
    </row>
    <row r="34" customFormat="false" ht="13.8" hidden="false" customHeight="false" outlineLevel="0" collapsed="false">
      <c r="A34" s="26"/>
      <c r="B34" s="27"/>
      <c r="C34" s="28"/>
      <c r="D34" s="33" t="s">
        <v>26</v>
      </c>
      <c r="E34" s="45" t="s">
        <v>54</v>
      </c>
      <c r="F34" s="46" t="n">
        <v>90</v>
      </c>
      <c r="G34" s="47" t="n">
        <v>9.9</v>
      </c>
      <c r="H34" s="47" t="n">
        <v>5.5</v>
      </c>
      <c r="I34" s="47" t="n">
        <v>8.7</v>
      </c>
      <c r="J34" s="48" t="n">
        <v>124</v>
      </c>
      <c r="K34" s="49" t="n">
        <v>46</v>
      </c>
      <c r="L34" s="31"/>
    </row>
    <row r="35" customFormat="false" ht="13.8" hidden="false" customHeight="false" outlineLevel="0" collapsed="false">
      <c r="A35" s="26"/>
      <c r="B35" s="27"/>
      <c r="C35" s="28"/>
      <c r="D35" s="33" t="s">
        <v>39</v>
      </c>
      <c r="E35" s="45" t="s">
        <v>55</v>
      </c>
      <c r="F35" s="46" t="n">
        <v>150</v>
      </c>
      <c r="G35" s="47" t="n">
        <v>2.7</v>
      </c>
      <c r="H35" s="47" t="n">
        <v>5.4</v>
      </c>
      <c r="I35" s="47" t="n">
        <v>19.4</v>
      </c>
      <c r="J35" s="48" t="n">
        <v>139</v>
      </c>
      <c r="K35" s="49" t="n">
        <v>741</v>
      </c>
      <c r="L35" s="31"/>
    </row>
    <row r="36" customFormat="false" ht="13.8" hidden="false" customHeight="false" outlineLevel="0" collapsed="false">
      <c r="A36" s="26"/>
      <c r="B36" s="27"/>
      <c r="C36" s="28"/>
      <c r="D36" s="33" t="s">
        <v>41</v>
      </c>
      <c r="E36" s="45" t="s">
        <v>56</v>
      </c>
      <c r="F36" s="46" t="n">
        <v>200</v>
      </c>
      <c r="G36" s="47" t="n">
        <v>0</v>
      </c>
      <c r="H36" s="47" t="n">
        <v>0</v>
      </c>
      <c r="I36" s="47" t="n">
        <v>19.4</v>
      </c>
      <c r="J36" s="48" t="n">
        <v>75</v>
      </c>
      <c r="K36" s="49" t="n">
        <v>507</v>
      </c>
      <c r="L36" s="31"/>
    </row>
    <row r="37" customFormat="false" ht="13.8" hidden="false" customHeight="false" outlineLevel="0" collapsed="false">
      <c r="A37" s="26"/>
      <c r="B37" s="27"/>
      <c r="C37" s="28"/>
      <c r="D37" s="33" t="s">
        <v>43</v>
      </c>
      <c r="E37" s="45" t="s">
        <v>44</v>
      </c>
      <c r="F37" s="46" t="n">
        <v>40</v>
      </c>
      <c r="G37" s="47" t="n">
        <v>3</v>
      </c>
      <c r="H37" s="47" t="n">
        <v>0.3</v>
      </c>
      <c r="I37" s="47" t="n">
        <v>19.7</v>
      </c>
      <c r="J37" s="48" t="n">
        <v>94</v>
      </c>
      <c r="K37" s="49" t="n">
        <v>573</v>
      </c>
      <c r="L37" s="31"/>
    </row>
    <row r="38" customFormat="false" ht="13.8" hidden="false" customHeight="false" outlineLevel="0" collapsed="false">
      <c r="A38" s="26"/>
      <c r="B38" s="27"/>
      <c r="C38" s="28"/>
      <c r="D38" s="33" t="s">
        <v>45</v>
      </c>
      <c r="E38" s="45" t="s">
        <v>46</v>
      </c>
      <c r="F38" s="46" t="n">
        <v>20</v>
      </c>
      <c r="G38" s="47" t="n">
        <v>1.4</v>
      </c>
      <c r="H38" s="47" t="n">
        <v>0.2</v>
      </c>
      <c r="I38" s="47" t="n">
        <v>8.5</v>
      </c>
      <c r="J38" s="48" t="n">
        <v>42</v>
      </c>
      <c r="K38" s="49" t="n">
        <v>575</v>
      </c>
      <c r="L38" s="31"/>
    </row>
    <row r="39" customFormat="false" ht="13.8" hidden="false" customHeight="false" outlineLevel="0" collapsed="false">
      <c r="A39" s="26"/>
      <c r="B39" s="27"/>
      <c r="C39" s="28"/>
      <c r="D39" s="29"/>
      <c r="E39" s="30"/>
      <c r="F39" s="31"/>
      <c r="G39" s="31"/>
      <c r="H39" s="31"/>
      <c r="I39" s="31"/>
      <c r="J39" s="31"/>
      <c r="K39" s="32"/>
      <c r="L39" s="31"/>
    </row>
    <row r="40" customFormat="false" ht="13.8" hidden="false" customHeight="false" outlineLevel="0" collapsed="false">
      <c r="A40" s="34"/>
      <c r="B40" s="35"/>
      <c r="C40" s="36"/>
      <c r="D40" s="37" t="s">
        <v>30</v>
      </c>
      <c r="E40" s="38"/>
      <c r="F40" s="39" t="n">
        <f aca="false">SUM(F33:F39)</f>
        <v>570</v>
      </c>
      <c r="G40" s="39" t="n">
        <f aca="false">SUM(G33:G39)</f>
        <v>17.9</v>
      </c>
      <c r="H40" s="39" t="n">
        <f aca="false">SUM(H33:H39)</f>
        <v>15.7</v>
      </c>
      <c r="I40" s="39" t="n">
        <f aca="false">SUM(I33:I39)</f>
        <v>80.4</v>
      </c>
      <c r="J40" s="39" t="n">
        <f aca="false">SUM(J33:J39)</f>
        <v>536</v>
      </c>
      <c r="K40" s="40"/>
      <c r="L40" s="39" t="n">
        <f aca="false">SUM(L33:L39)</f>
        <v>0</v>
      </c>
    </row>
    <row r="41" customFormat="false" ht="13.8" hidden="false" customHeight="false" outlineLevel="0" collapsed="false">
      <c r="A41" s="41" t="n">
        <f aca="false">A6</f>
        <v>1</v>
      </c>
      <c r="B41" s="42" t="n">
        <f aca="false">B6</f>
        <v>1</v>
      </c>
      <c r="C41" s="43" t="s">
        <v>57</v>
      </c>
      <c r="D41" s="44" t="s">
        <v>58</v>
      </c>
      <c r="E41" s="45" t="s">
        <v>59</v>
      </c>
      <c r="F41" s="46" t="n">
        <v>200</v>
      </c>
      <c r="G41" s="47" t="n">
        <v>5.8</v>
      </c>
      <c r="H41" s="47" t="n">
        <v>5.3</v>
      </c>
      <c r="I41" s="47" t="n">
        <v>9.1</v>
      </c>
      <c r="J41" s="48" t="n">
        <v>107</v>
      </c>
      <c r="K41" s="49" t="n">
        <v>469</v>
      </c>
      <c r="L41" s="31"/>
    </row>
    <row r="42" customFormat="false" ht="13.8" hidden="false" customHeight="false" outlineLevel="0" collapsed="false">
      <c r="A42" s="26"/>
      <c r="B42" s="27"/>
      <c r="C42" s="28"/>
      <c r="D42" s="44" t="s">
        <v>48</v>
      </c>
      <c r="E42" s="45" t="s">
        <v>60</v>
      </c>
      <c r="F42" s="46" t="n">
        <v>15</v>
      </c>
      <c r="G42" s="47" t="n">
        <v>0.6</v>
      </c>
      <c r="H42" s="47" t="n">
        <v>4.6</v>
      </c>
      <c r="I42" s="47" t="n">
        <v>9.3</v>
      </c>
      <c r="J42" s="48" t="n">
        <v>81</v>
      </c>
      <c r="K42" s="49" t="n">
        <v>580</v>
      </c>
      <c r="L42" s="31"/>
    </row>
    <row r="43" customFormat="false" ht="13.8" hidden="false" customHeight="false" outlineLevel="0" collapsed="false">
      <c r="A43" s="26"/>
      <c r="B43" s="27"/>
      <c r="C43" s="28"/>
      <c r="D43" s="44" t="s">
        <v>41</v>
      </c>
      <c r="E43" s="30"/>
      <c r="F43" s="31"/>
      <c r="G43" s="31"/>
      <c r="H43" s="31"/>
      <c r="I43" s="31"/>
      <c r="J43" s="31"/>
      <c r="K43" s="32"/>
      <c r="L43" s="31"/>
    </row>
    <row r="44" customFormat="false" ht="13.8" hidden="false" customHeight="false" outlineLevel="0" collapsed="false">
      <c r="A44" s="26"/>
      <c r="B44" s="27"/>
      <c r="C44" s="28"/>
      <c r="D44" s="44" t="s">
        <v>29</v>
      </c>
      <c r="E44" s="30"/>
      <c r="F44" s="31"/>
      <c r="G44" s="31"/>
      <c r="H44" s="31"/>
      <c r="I44" s="31"/>
      <c r="J44" s="31"/>
      <c r="K44" s="32"/>
      <c r="L44" s="31"/>
    </row>
    <row r="45" customFormat="false" ht="13.8" hidden="false" customHeight="false" outlineLevel="0" collapsed="false">
      <c r="A45" s="26"/>
      <c r="B45" s="27"/>
      <c r="C45" s="28"/>
      <c r="D45" s="29"/>
      <c r="E45" s="30"/>
      <c r="F45" s="31"/>
      <c r="G45" s="31"/>
      <c r="H45" s="31"/>
      <c r="I45" s="31"/>
      <c r="J45" s="31"/>
      <c r="K45" s="32"/>
      <c r="L45" s="31"/>
    </row>
    <row r="46" customFormat="false" ht="13.8" hidden="false" customHeight="false" outlineLevel="0" collapsed="false">
      <c r="A46" s="26"/>
      <c r="B46" s="27"/>
      <c r="C46" s="28"/>
      <c r="D46" s="29"/>
      <c r="E46" s="30"/>
      <c r="F46" s="31"/>
      <c r="G46" s="31"/>
      <c r="H46" s="31"/>
      <c r="I46" s="31"/>
      <c r="J46" s="31"/>
      <c r="K46" s="32"/>
      <c r="L46" s="31"/>
    </row>
    <row r="47" customFormat="false" ht="13.8" hidden="false" customHeight="false" outlineLevel="0" collapsed="false">
      <c r="A47" s="34"/>
      <c r="B47" s="35"/>
      <c r="C47" s="36"/>
      <c r="D47" s="51" t="s">
        <v>30</v>
      </c>
      <c r="E47" s="38"/>
      <c r="F47" s="39" t="n">
        <f aca="false">SUM(F41:F46)</f>
        <v>215</v>
      </c>
      <c r="G47" s="39" t="n">
        <f aca="false">SUM(G41:G46)</f>
        <v>6.4</v>
      </c>
      <c r="H47" s="39" t="n">
        <f aca="false">SUM(H41:H46)</f>
        <v>9.9</v>
      </c>
      <c r="I47" s="39" t="n">
        <f aca="false">SUM(I41:I46)</f>
        <v>18.4</v>
      </c>
      <c r="J47" s="39" t="n">
        <f aca="false">SUM(J41:J46)</f>
        <v>188</v>
      </c>
      <c r="K47" s="40"/>
      <c r="L47" s="39" t="n">
        <f aca="false">SUM(L41:L46)</f>
        <v>0</v>
      </c>
    </row>
    <row r="48" customFormat="false" ht="14.5" hidden="false" customHeight="true" outlineLevel="0" collapsed="false">
      <c r="A48" s="52" t="n">
        <f aca="false">A6</f>
        <v>1</v>
      </c>
      <c r="B48" s="53" t="n">
        <f aca="false">B6</f>
        <v>1</v>
      </c>
      <c r="C48" s="54" t="s">
        <v>61</v>
      </c>
      <c r="D48" s="54"/>
      <c r="E48" s="55"/>
      <c r="F48" s="56" t="n">
        <f aca="false">F13+F17+F27+F32+F40+F47</f>
        <v>1965</v>
      </c>
      <c r="G48" s="56" t="n">
        <f aca="false">G13+G17+G27+G32+G40+G47</f>
        <v>57.9</v>
      </c>
      <c r="H48" s="56" t="n">
        <f aca="false">H13+H17+H27+H32+H40+H47</f>
        <v>67.2</v>
      </c>
      <c r="I48" s="56" t="n">
        <f aca="false">I13+I17+I27+I32+I40+I47</f>
        <v>251.7</v>
      </c>
      <c r="J48" s="56" t="n">
        <f aca="false">J13+J17+J27+J32+J40+J47</f>
        <v>1832</v>
      </c>
      <c r="K48" s="57"/>
      <c r="L48" s="56" t="n">
        <f aca="false">L13+L17+L27+L32+L40+L47</f>
        <v>0</v>
      </c>
    </row>
    <row r="49" customFormat="false" ht="13.8" hidden="false" customHeight="false" outlineLevel="0" collapsed="false">
      <c r="A49" s="58" t="n">
        <v>1</v>
      </c>
      <c r="B49" s="27" t="n">
        <v>2</v>
      </c>
      <c r="C49" s="21" t="s">
        <v>25</v>
      </c>
      <c r="D49" s="22" t="s">
        <v>26</v>
      </c>
      <c r="E49" s="45" t="s">
        <v>62</v>
      </c>
      <c r="F49" s="46" t="n">
        <v>200</v>
      </c>
      <c r="G49" s="47" t="n">
        <v>6.9</v>
      </c>
      <c r="H49" s="47" t="n">
        <v>7.6</v>
      </c>
      <c r="I49" s="47" t="n">
        <v>33.9</v>
      </c>
      <c r="J49" s="48" t="n">
        <v>226</v>
      </c>
      <c r="K49" s="59" t="n">
        <v>412</v>
      </c>
      <c r="L49" s="24"/>
    </row>
    <row r="50" customFormat="false" ht="13.8" hidden="false" customHeight="false" outlineLevel="0" collapsed="false">
      <c r="A50" s="58"/>
      <c r="B50" s="27"/>
      <c r="C50" s="28"/>
      <c r="D50" s="50" t="s">
        <v>63</v>
      </c>
      <c r="E50" s="45" t="s">
        <v>64</v>
      </c>
      <c r="F50" s="46" t="n">
        <v>15</v>
      </c>
      <c r="G50" s="47" t="n">
        <v>3.48</v>
      </c>
      <c r="H50" s="47" t="n">
        <v>4.425</v>
      </c>
      <c r="I50" s="47" t="n">
        <v>0</v>
      </c>
      <c r="J50" s="48" t="n">
        <v>54.6</v>
      </c>
      <c r="K50" s="60" t="n">
        <v>75</v>
      </c>
      <c r="L50" s="31"/>
    </row>
    <row r="51" customFormat="false" ht="13.8" hidden="false" customHeight="false" outlineLevel="0" collapsed="false">
      <c r="A51" s="58"/>
      <c r="B51" s="27"/>
      <c r="C51" s="28"/>
      <c r="D51" s="33" t="s">
        <v>27</v>
      </c>
      <c r="E51" s="45" t="s">
        <v>65</v>
      </c>
      <c r="F51" s="46" t="n">
        <v>200</v>
      </c>
      <c r="G51" s="47" t="n">
        <v>3.4</v>
      </c>
      <c r="H51" s="47" t="n">
        <v>2.4</v>
      </c>
      <c r="I51" s="47" t="n">
        <v>17.6</v>
      </c>
      <c r="J51" s="48" t="n">
        <v>106</v>
      </c>
      <c r="K51" s="60" t="n">
        <v>875</v>
      </c>
      <c r="L51" s="31"/>
    </row>
    <row r="52" customFormat="false" ht="13.8" hidden="false" customHeight="false" outlineLevel="0" collapsed="false">
      <c r="A52" s="58"/>
      <c r="B52" s="27"/>
      <c r="C52" s="28"/>
      <c r="D52" s="33" t="s">
        <v>28</v>
      </c>
      <c r="E52" s="61" t="s">
        <v>66</v>
      </c>
      <c r="F52" s="46" t="n">
        <v>50</v>
      </c>
      <c r="G52" s="47" t="n">
        <v>3.8</v>
      </c>
      <c r="H52" s="47" t="n">
        <v>1.1</v>
      </c>
      <c r="I52" s="47" t="n">
        <v>25.7</v>
      </c>
      <c r="J52" s="48" t="n">
        <v>131</v>
      </c>
      <c r="K52" s="60" t="n">
        <v>576</v>
      </c>
      <c r="L52" s="31"/>
    </row>
    <row r="53" customFormat="false" ht="13.8" hidden="false" customHeight="false" outlineLevel="0" collapsed="false">
      <c r="A53" s="58"/>
      <c r="B53" s="27"/>
      <c r="C53" s="28"/>
      <c r="D53" s="33" t="s">
        <v>41</v>
      </c>
      <c r="E53" s="61" t="s">
        <v>67</v>
      </c>
      <c r="F53" s="46" t="n">
        <v>200</v>
      </c>
      <c r="G53" s="47" t="n">
        <v>1</v>
      </c>
      <c r="H53" s="47" t="n">
        <v>0.2</v>
      </c>
      <c r="I53" s="47" t="n">
        <v>20.2</v>
      </c>
      <c r="J53" s="48" t="n">
        <v>92</v>
      </c>
      <c r="K53" s="60" t="n">
        <v>501</v>
      </c>
      <c r="L53" s="31"/>
    </row>
    <row r="54" customFormat="false" ht="13.8" hidden="false" customHeight="false" outlineLevel="0" collapsed="false">
      <c r="A54" s="58"/>
      <c r="B54" s="27"/>
      <c r="C54" s="28"/>
      <c r="D54" s="33" t="s">
        <v>45</v>
      </c>
      <c r="E54" s="45" t="s">
        <v>46</v>
      </c>
      <c r="F54" s="46" t="n">
        <v>20</v>
      </c>
      <c r="G54" s="47" t="n">
        <v>1.4</v>
      </c>
      <c r="H54" s="47" t="n">
        <v>0.2</v>
      </c>
      <c r="I54" s="47" t="n">
        <v>8.5</v>
      </c>
      <c r="J54" s="48" t="n">
        <v>42</v>
      </c>
      <c r="K54" s="60" t="n">
        <v>575</v>
      </c>
      <c r="L54" s="31"/>
    </row>
    <row r="55" customFormat="false" ht="13.8" hidden="false" customHeight="false" outlineLevel="0" collapsed="false">
      <c r="A55" s="58"/>
      <c r="B55" s="27"/>
      <c r="C55" s="28"/>
      <c r="D55" s="29"/>
      <c r="E55" s="30"/>
      <c r="F55" s="31"/>
      <c r="G55" s="31"/>
      <c r="H55" s="31"/>
      <c r="I55" s="31"/>
      <c r="J55" s="31"/>
      <c r="K55" s="32"/>
      <c r="L55" s="31"/>
    </row>
    <row r="56" customFormat="false" ht="13.8" hidden="false" customHeight="false" outlineLevel="0" collapsed="false">
      <c r="A56" s="62"/>
      <c r="B56" s="35"/>
      <c r="C56" s="36"/>
      <c r="D56" s="37" t="s">
        <v>30</v>
      </c>
      <c r="E56" s="38"/>
      <c r="F56" s="39" t="n">
        <f aca="false">SUM(F49:F55)</f>
        <v>685</v>
      </c>
      <c r="G56" s="39" t="n">
        <f aca="false">SUM(G49:G55)</f>
        <v>19.98</v>
      </c>
      <c r="H56" s="39" t="n">
        <f aca="false">SUM(H49:H55)</f>
        <v>15.925</v>
      </c>
      <c r="I56" s="39" t="n">
        <f aca="false">SUM(I49:I55)</f>
        <v>105.9</v>
      </c>
      <c r="J56" s="39" t="n">
        <f aca="false">SUM(J49:J55)</f>
        <v>651.6</v>
      </c>
      <c r="K56" s="40"/>
      <c r="L56" s="39" t="n">
        <f aca="false">SUM(L49:L55)</f>
        <v>0</v>
      </c>
    </row>
    <row r="57" customFormat="false" ht="13.8" hidden="false" customHeight="false" outlineLevel="0" collapsed="false">
      <c r="A57" s="42" t="n">
        <f aca="false">A49</f>
        <v>1</v>
      </c>
      <c r="B57" s="42" t="n">
        <f aca="false">B49</f>
        <v>2</v>
      </c>
      <c r="C57" s="43" t="s">
        <v>31</v>
      </c>
      <c r="D57" s="44" t="s">
        <v>29</v>
      </c>
      <c r="E57" s="30"/>
      <c r="F57" s="31"/>
      <c r="G57" s="31"/>
      <c r="H57" s="31"/>
      <c r="I57" s="31"/>
      <c r="J57" s="31"/>
      <c r="K57" s="32"/>
      <c r="L57" s="31"/>
    </row>
    <row r="58" customFormat="false" ht="13.8" hidden="false" customHeight="false" outlineLevel="0" collapsed="false">
      <c r="A58" s="58"/>
      <c r="B58" s="27"/>
      <c r="C58" s="28"/>
      <c r="D58" s="29"/>
      <c r="E58" s="30"/>
      <c r="F58" s="31"/>
      <c r="G58" s="31"/>
      <c r="H58" s="31"/>
      <c r="I58" s="31"/>
      <c r="J58" s="31"/>
      <c r="K58" s="32"/>
      <c r="L58" s="31"/>
    </row>
    <row r="59" customFormat="false" ht="13.8" hidden="false" customHeight="false" outlineLevel="0" collapsed="false">
      <c r="A59" s="58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customFormat="false" ht="13.8" hidden="false" customHeight="false" outlineLevel="0" collapsed="false">
      <c r="A60" s="62"/>
      <c r="B60" s="35"/>
      <c r="C60" s="36"/>
      <c r="D60" s="37" t="s">
        <v>30</v>
      </c>
      <c r="E60" s="38"/>
      <c r="F60" s="39" t="n">
        <f aca="false">SUM(F57:F59)</f>
        <v>0</v>
      </c>
      <c r="G60" s="39" t="n">
        <f aca="false">SUM(G57:G59)</f>
        <v>0</v>
      </c>
      <c r="H60" s="39" t="n">
        <f aca="false">SUM(H57:H59)</f>
        <v>0</v>
      </c>
      <c r="I60" s="39" t="n">
        <f aca="false">SUM(I57:I59)</f>
        <v>0</v>
      </c>
      <c r="J60" s="39" t="n">
        <f aca="false">SUM(J57:J59)</f>
        <v>0</v>
      </c>
      <c r="K60" s="40"/>
      <c r="L60" s="39" t="n">
        <f aca="false">SUM(L57:L59)</f>
        <v>0</v>
      </c>
    </row>
    <row r="61" customFormat="false" ht="13.8" hidden="false" customHeight="false" outlineLevel="0" collapsed="false">
      <c r="A61" s="42" t="n">
        <f aca="false">A49</f>
        <v>1</v>
      </c>
      <c r="B61" s="42" t="n">
        <f aca="false">B49</f>
        <v>2</v>
      </c>
      <c r="C61" s="43" t="s">
        <v>32</v>
      </c>
      <c r="D61" s="33" t="s">
        <v>33</v>
      </c>
      <c r="E61" s="45" t="s">
        <v>68</v>
      </c>
      <c r="F61" s="46" t="n">
        <v>100</v>
      </c>
      <c r="G61" s="47" t="n">
        <v>1.2</v>
      </c>
      <c r="H61" s="47" t="n">
        <v>7.1</v>
      </c>
      <c r="I61" s="47" t="n">
        <v>7.3</v>
      </c>
      <c r="J61" s="48" t="n">
        <v>94</v>
      </c>
      <c r="K61" s="49" t="n">
        <v>73</v>
      </c>
      <c r="L61" s="31"/>
    </row>
    <row r="62" customFormat="false" ht="13.8" hidden="false" customHeight="false" outlineLevel="0" collapsed="false">
      <c r="A62" s="58"/>
      <c r="B62" s="27"/>
      <c r="C62" s="28"/>
      <c r="D62" s="33" t="s">
        <v>35</v>
      </c>
      <c r="E62" s="45" t="s">
        <v>69</v>
      </c>
      <c r="F62" s="46" t="n">
        <v>200</v>
      </c>
      <c r="G62" s="47" t="n">
        <v>5.2</v>
      </c>
      <c r="H62" s="47" t="n">
        <v>4.2</v>
      </c>
      <c r="I62" s="47" t="n">
        <v>17.2</v>
      </c>
      <c r="J62" s="48" t="n">
        <v>129</v>
      </c>
      <c r="K62" s="49" t="n">
        <v>288</v>
      </c>
      <c r="L62" s="31"/>
    </row>
    <row r="63" customFormat="false" ht="13.8" hidden="false" customHeight="false" outlineLevel="0" collapsed="false">
      <c r="A63" s="58"/>
      <c r="B63" s="27"/>
      <c r="C63" s="28"/>
      <c r="D63" s="33" t="s">
        <v>37</v>
      </c>
      <c r="E63" s="45" t="s">
        <v>70</v>
      </c>
      <c r="F63" s="46" t="n">
        <v>90</v>
      </c>
      <c r="G63" s="47" t="n">
        <v>11</v>
      </c>
      <c r="H63" s="47" t="n">
        <v>3.9</v>
      </c>
      <c r="I63" s="47" t="n">
        <v>3.4</v>
      </c>
      <c r="J63" s="48" t="n">
        <v>115</v>
      </c>
      <c r="K63" s="49" t="n">
        <v>516</v>
      </c>
      <c r="L63" s="31"/>
    </row>
    <row r="64" customFormat="false" ht="13.8" hidden="false" customHeight="false" outlineLevel="0" collapsed="false">
      <c r="A64" s="58"/>
      <c r="B64" s="27"/>
      <c r="C64" s="28"/>
      <c r="D64" s="33" t="s">
        <v>39</v>
      </c>
      <c r="E64" s="45" t="s">
        <v>71</v>
      </c>
      <c r="F64" s="46" t="n">
        <v>150</v>
      </c>
      <c r="G64" s="47" t="n">
        <v>2</v>
      </c>
      <c r="H64" s="47" t="n">
        <v>5.3</v>
      </c>
      <c r="I64" s="47" t="n">
        <v>22.3</v>
      </c>
      <c r="J64" s="48" t="n">
        <v>151</v>
      </c>
      <c r="K64" s="49" t="n">
        <v>735</v>
      </c>
      <c r="L64" s="31"/>
    </row>
    <row r="65" customFormat="false" ht="13.8" hidden="false" customHeight="false" outlineLevel="0" collapsed="false">
      <c r="A65" s="58"/>
      <c r="B65" s="27"/>
      <c r="C65" s="28"/>
      <c r="D65" s="33" t="s">
        <v>41</v>
      </c>
      <c r="E65" s="45" t="s">
        <v>72</v>
      </c>
      <c r="F65" s="46" t="n">
        <v>200</v>
      </c>
      <c r="G65" s="47" t="n">
        <v>0.5</v>
      </c>
      <c r="H65" s="47" t="n">
        <v>0.1</v>
      </c>
      <c r="I65" s="47" t="n">
        <v>19.6</v>
      </c>
      <c r="J65" s="48" t="n">
        <v>84</v>
      </c>
      <c r="K65" s="49" t="n">
        <v>494</v>
      </c>
      <c r="L65" s="31"/>
    </row>
    <row r="66" customFormat="false" ht="13.8" hidden="false" customHeight="false" outlineLevel="0" collapsed="false">
      <c r="A66" s="58"/>
      <c r="B66" s="27"/>
      <c r="C66" s="28"/>
      <c r="D66" s="33" t="s">
        <v>43</v>
      </c>
      <c r="E66" s="45" t="s">
        <v>44</v>
      </c>
      <c r="F66" s="46" t="n">
        <v>60</v>
      </c>
      <c r="G66" s="47" t="n">
        <v>4.6</v>
      </c>
      <c r="H66" s="47" t="n">
        <v>0.5</v>
      </c>
      <c r="I66" s="47" t="n">
        <v>29.5</v>
      </c>
      <c r="J66" s="48" t="n">
        <v>141</v>
      </c>
      <c r="K66" s="49" t="n">
        <v>573</v>
      </c>
      <c r="L66" s="31"/>
    </row>
    <row r="67" customFormat="false" ht="13.8" hidden="false" customHeight="false" outlineLevel="0" collapsed="false">
      <c r="A67" s="58"/>
      <c r="B67" s="27"/>
      <c r="C67" s="28"/>
      <c r="D67" s="33" t="s">
        <v>45</v>
      </c>
      <c r="E67" s="45" t="s">
        <v>46</v>
      </c>
      <c r="F67" s="46" t="n">
        <v>40</v>
      </c>
      <c r="G67" s="47" t="n">
        <v>2.7</v>
      </c>
      <c r="H67" s="47" t="n">
        <v>0.5</v>
      </c>
      <c r="I67" s="47" t="n">
        <v>17</v>
      </c>
      <c r="J67" s="48" t="n">
        <v>84</v>
      </c>
      <c r="K67" s="49" t="n">
        <v>575</v>
      </c>
      <c r="L67" s="31"/>
    </row>
    <row r="68" customFormat="false" ht="13.8" hidden="false" customHeight="false" outlineLevel="0" collapsed="false">
      <c r="A68" s="58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customFormat="false" ht="13.8" hidden="false" customHeight="false" outlineLevel="0" collapsed="false">
      <c r="A69" s="58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customFormat="false" ht="13.8" hidden="false" customHeight="false" outlineLevel="0" collapsed="false">
      <c r="A70" s="62"/>
      <c r="B70" s="35"/>
      <c r="C70" s="36"/>
      <c r="D70" s="37" t="s">
        <v>30</v>
      </c>
      <c r="E70" s="38"/>
      <c r="F70" s="39" t="n">
        <f aca="false">SUM(F61:F69)</f>
        <v>840</v>
      </c>
      <c r="G70" s="39" t="n">
        <f aca="false">SUM(G61:G69)</f>
        <v>27.2</v>
      </c>
      <c r="H70" s="39" t="n">
        <f aca="false">SUM(H61:H69)</f>
        <v>21.6</v>
      </c>
      <c r="I70" s="39" t="n">
        <f aca="false">SUM(I61:I69)</f>
        <v>116.3</v>
      </c>
      <c r="J70" s="39" t="n">
        <f aca="false">SUM(J61:J69)</f>
        <v>798</v>
      </c>
      <c r="K70" s="40"/>
      <c r="L70" s="39" t="n">
        <f aca="false">SUM(L61:L69)</f>
        <v>0</v>
      </c>
    </row>
    <row r="71" customFormat="false" ht="13.8" hidden="false" customHeight="false" outlineLevel="0" collapsed="false">
      <c r="A71" s="42" t="n">
        <f aca="false">A49</f>
        <v>1</v>
      </c>
      <c r="B71" s="42" t="n">
        <f aca="false">B49</f>
        <v>2</v>
      </c>
      <c r="C71" s="43" t="s">
        <v>47</v>
      </c>
      <c r="D71" s="44" t="s">
        <v>63</v>
      </c>
      <c r="E71" s="45" t="s">
        <v>73</v>
      </c>
      <c r="F71" s="46" t="n">
        <v>10</v>
      </c>
      <c r="G71" s="47" t="n">
        <v>0.08</v>
      </c>
      <c r="H71" s="47" t="n">
        <v>7.2</v>
      </c>
      <c r="I71" s="47" t="n">
        <v>0.1</v>
      </c>
      <c r="J71" s="48" t="n">
        <v>66</v>
      </c>
      <c r="K71" s="49" t="n">
        <v>79</v>
      </c>
      <c r="L71" s="31"/>
    </row>
    <row r="72" customFormat="false" ht="13.8" hidden="false" customHeight="false" outlineLevel="0" collapsed="false">
      <c r="A72" s="58"/>
      <c r="B72" s="27"/>
      <c r="C72" s="28"/>
      <c r="D72" s="44" t="s">
        <v>74</v>
      </c>
      <c r="E72" s="45" t="s">
        <v>75</v>
      </c>
      <c r="F72" s="46" t="n">
        <v>80</v>
      </c>
      <c r="G72" s="47" t="n">
        <v>6.8</v>
      </c>
      <c r="H72" s="47" t="n">
        <v>7.2</v>
      </c>
      <c r="I72" s="47" t="n">
        <v>2.2</v>
      </c>
      <c r="J72" s="48" t="n">
        <v>103</v>
      </c>
      <c r="K72" s="49" t="n">
        <v>273</v>
      </c>
      <c r="L72" s="31"/>
    </row>
    <row r="73" customFormat="false" ht="13.8" hidden="false" customHeight="false" outlineLevel="0" collapsed="false">
      <c r="A73" s="58"/>
      <c r="B73" s="27"/>
      <c r="C73" s="28"/>
      <c r="D73" s="50" t="s">
        <v>41</v>
      </c>
      <c r="E73" s="45" t="s">
        <v>56</v>
      </c>
      <c r="F73" s="46" t="n">
        <v>200</v>
      </c>
      <c r="G73" s="47" t="n">
        <v>0</v>
      </c>
      <c r="H73" s="47" t="n">
        <v>0</v>
      </c>
      <c r="I73" s="47" t="n">
        <v>19.4</v>
      </c>
      <c r="J73" s="48" t="n">
        <v>75</v>
      </c>
      <c r="K73" s="49" t="n">
        <v>507</v>
      </c>
      <c r="L73" s="31"/>
    </row>
    <row r="74" customFormat="false" ht="13.8" hidden="false" customHeight="false" outlineLevel="0" collapsed="false">
      <c r="A74" s="58"/>
      <c r="B74" s="27"/>
      <c r="C74" s="28"/>
      <c r="D74" s="50" t="s">
        <v>28</v>
      </c>
      <c r="E74" s="45" t="s">
        <v>44</v>
      </c>
      <c r="F74" s="46" t="n">
        <v>40</v>
      </c>
      <c r="G74" s="47" t="n">
        <v>3</v>
      </c>
      <c r="H74" s="47" t="n">
        <v>0.3</v>
      </c>
      <c r="I74" s="47" t="n">
        <v>19.7</v>
      </c>
      <c r="J74" s="48" t="n">
        <v>94</v>
      </c>
      <c r="K74" s="49" t="n">
        <v>573</v>
      </c>
      <c r="L74" s="31"/>
    </row>
    <row r="75" customFormat="false" ht="13.8" hidden="false" customHeight="false" outlineLevel="0" collapsed="false">
      <c r="A75" s="62"/>
      <c r="B75" s="35"/>
      <c r="C75" s="36"/>
      <c r="D75" s="37" t="s">
        <v>30</v>
      </c>
      <c r="E75" s="38"/>
      <c r="F75" s="39" t="n">
        <f aca="false">SUM(F71:F74)</f>
        <v>330</v>
      </c>
      <c r="G75" s="39" t="n">
        <f aca="false">SUM(G71:G74)</f>
        <v>9.88</v>
      </c>
      <c r="H75" s="39" t="n">
        <f aca="false">SUM(H71:H74)</f>
        <v>14.7</v>
      </c>
      <c r="I75" s="39" t="n">
        <f aca="false">SUM(I71:I74)</f>
        <v>41.4</v>
      </c>
      <c r="J75" s="39" t="n">
        <f aca="false">SUM(J71:J74)</f>
        <v>338</v>
      </c>
      <c r="K75" s="40"/>
      <c r="L75" s="39" t="n">
        <f aca="false">SUM(L68:L74)</f>
        <v>0</v>
      </c>
    </row>
    <row r="76" customFormat="false" ht="13.8" hidden="false" customHeight="false" outlineLevel="0" collapsed="false">
      <c r="A76" s="42" t="n">
        <f aca="false">A49</f>
        <v>1</v>
      </c>
      <c r="B76" s="42" t="n">
        <f aca="false">B49</f>
        <v>2</v>
      </c>
      <c r="C76" s="43" t="s">
        <v>52</v>
      </c>
      <c r="D76" s="33" t="s">
        <v>33</v>
      </c>
      <c r="E76" s="45" t="s">
        <v>76</v>
      </c>
      <c r="F76" s="46" t="n">
        <v>70</v>
      </c>
      <c r="G76" s="47" t="n">
        <v>1.2</v>
      </c>
      <c r="H76" s="47" t="n">
        <v>5.2</v>
      </c>
      <c r="I76" s="47" t="n">
        <v>9.3</v>
      </c>
      <c r="J76" s="48" t="n">
        <v>89</v>
      </c>
      <c r="K76" s="49" t="n">
        <v>133</v>
      </c>
      <c r="L76" s="31"/>
    </row>
    <row r="77" customFormat="false" ht="13.8" hidden="false" customHeight="false" outlineLevel="0" collapsed="false">
      <c r="A77" s="58"/>
      <c r="B77" s="27"/>
      <c r="C77" s="28"/>
      <c r="D77" s="33" t="s">
        <v>26</v>
      </c>
      <c r="E77" s="45" t="s">
        <v>77</v>
      </c>
      <c r="F77" s="46" t="n">
        <v>200</v>
      </c>
      <c r="G77" s="47" t="n">
        <v>13.1</v>
      </c>
      <c r="H77" s="47" t="n">
        <v>19.7</v>
      </c>
      <c r="I77" s="47" t="n">
        <v>17.6</v>
      </c>
      <c r="J77" s="48" t="n">
        <v>309</v>
      </c>
      <c r="K77" s="49" t="n">
        <v>601</v>
      </c>
      <c r="L77" s="31"/>
    </row>
    <row r="78" customFormat="false" ht="13.8" hidden="false" customHeight="false" outlineLevel="0" collapsed="false">
      <c r="A78" s="58"/>
      <c r="B78" s="27"/>
      <c r="C78" s="28"/>
      <c r="D78" s="33" t="s">
        <v>41</v>
      </c>
      <c r="E78" s="45" t="s">
        <v>78</v>
      </c>
      <c r="F78" s="46" t="n">
        <v>200</v>
      </c>
      <c r="G78" s="47" t="n">
        <v>0</v>
      </c>
      <c r="H78" s="47" t="n">
        <v>0</v>
      </c>
      <c r="I78" s="47" t="n">
        <v>9.2</v>
      </c>
      <c r="J78" s="48" t="n">
        <v>38</v>
      </c>
      <c r="K78" s="49" t="n">
        <v>880</v>
      </c>
      <c r="L78" s="31"/>
    </row>
    <row r="79" customFormat="false" ht="13.8" hidden="false" customHeight="false" outlineLevel="0" collapsed="false">
      <c r="A79" s="58"/>
      <c r="B79" s="27"/>
      <c r="C79" s="28"/>
      <c r="D79" s="33" t="s">
        <v>43</v>
      </c>
      <c r="E79" s="45" t="s">
        <v>44</v>
      </c>
      <c r="F79" s="46" t="n">
        <v>40</v>
      </c>
      <c r="G79" s="47" t="n">
        <v>3</v>
      </c>
      <c r="H79" s="47" t="n">
        <v>0.3</v>
      </c>
      <c r="I79" s="47" t="n">
        <v>19.7</v>
      </c>
      <c r="J79" s="48" t="n">
        <v>94</v>
      </c>
      <c r="K79" s="49" t="n">
        <v>573</v>
      </c>
      <c r="L79" s="31"/>
    </row>
    <row r="80" customFormat="false" ht="13.8" hidden="false" customHeight="false" outlineLevel="0" collapsed="false">
      <c r="A80" s="58"/>
      <c r="B80" s="27"/>
      <c r="C80" s="28"/>
      <c r="D80" s="33" t="s">
        <v>45</v>
      </c>
      <c r="E80" s="45" t="s">
        <v>46</v>
      </c>
      <c r="F80" s="46" t="n">
        <v>20</v>
      </c>
      <c r="G80" s="47" t="n">
        <v>1.4</v>
      </c>
      <c r="H80" s="47" t="n">
        <v>0.2</v>
      </c>
      <c r="I80" s="47" t="n">
        <v>8.5</v>
      </c>
      <c r="J80" s="48" t="n">
        <v>42</v>
      </c>
      <c r="K80" s="49" t="n">
        <v>575</v>
      </c>
      <c r="L80" s="31"/>
    </row>
    <row r="81" customFormat="false" ht="13.8" hidden="false" customHeight="false" outlineLevel="0" collapsed="false">
      <c r="A81" s="58"/>
      <c r="B81" s="27"/>
      <c r="C81" s="28"/>
      <c r="D81" s="29"/>
      <c r="E81" s="30"/>
      <c r="F81" s="31"/>
      <c r="G81" s="31"/>
      <c r="H81" s="31"/>
      <c r="I81" s="31"/>
      <c r="J81" s="31"/>
      <c r="K81" s="32"/>
      <c r="L81" s="31"/>
    </row>
    <row r="82" customFormat="false" ht="13.8" hidden="false" customHeight="false" outlineLevel="0" collapsed="false">
      <c r="A82" s="62"/>
      <c r="B82" s="35"/>
      <c r="C82" s="36"/>
      <c r="D82" s="37" t="s">
        <v>30</v>
      </c>
      <c r="E82" s="38"/>
      <c r="F82" s="39" t="n">
        <f aca="false">SUM(F76:F81)</f>
        <v>530</v>
      </c>
      <c r="G82" s="39" t="n">
        <f aca="false">SUM(G76:G81)</f>
        <v>18.7</v>
      </c>
      <c r="H82" s="39" t="n">
        <f aca="false">SUM(H76:H81)</f>
        <v>25.4</v>
      </c>
      <c r="I82" s="39" t="n">
        <f aca="false">SUM(I76:I81)</f>
        <v>64.3</v>
      </c>
      <c r="J82" s="39" t="n">
        <f aca="false">SUM(J76:J81)</f>
        <v>572</v>
      </c>
      <c r="K82" s="40"/>
      <c r="L82" s="39" t="n">
        <f aca="false">SUM(L76:L81)</f>
        <v>0</v>
      </c>
    </row>
    <row r="83" customFormat="false" ht="13.8" hidden="false" customHeight="false" outlineLevel="0" collapsed="false">
      <c r="A83" s="42" t="n">
        <f aca="false">A49</f>
        <v>1</v>
      </c>
      <c r="B83" s="42" t="n">
        <f aca="false">B49</f>
        <v>2</v>
      </c>
      <c r="C83" s="43" t="s">
        <v>57</v>
      </c>
      <c r="D83" s="44" t="s">
        <v>58</v>
      </c>
      <c r="E83" s="45" t="s">
        <v>79</v>
      </c>
      <c r="F83" s="46" t="n">
        <v>200</v>
      </c>
      <c r="G83" s="47" t="n">
        <v>6.2</v>
      </c>
      <c r="H83" s="47" t="n">
        <v>5</v>
      </c>
      <c r="I83" s="47" t="n">
        <v>25.6</v>
      </c>
      <c r="J83" s="48" t="n">
        <v>172</v>
      </c>
      <c r="K83" s="49" t="n">
        <v>470</v>
      </c>
      <c r="L83" s="31"/>
    </row>
    <row r="84" customFormat="false" ht="13.8" hidden="false" customHeight="false" outlineLevel="0" collapsed="false">
      <c r="A84" s="58"/>
      <c r="B84" s="27"/>
      <c r="C84" s="28"/>
      <c r="D84" s="44" t="s">
        <v>48</v>
      </c>
      <c r="E84" s="45" t="s">
        <v>80</v>
      </c>
      <c r="F84" s="46" t="n">
        <v>10</v>
      </c>
      <c r="G84" s="48" t="n">
        <v>0.7</v>
      </c>
      <c r="H84" s="48" t="n">
        <v>1</v>
      </c>
      <c r="I84" s="48" t="n">
        <v>7.4</v>
      </c>
      <c r="J84" s="48" t="n">
        <v>41</v>
      </c>
      <c r="K84" s="49" t="n">
        <v>582</v>
      </c>
      <c r="L84" s="31"/>
    </row>
    <row r="85" customFormat="false" ht="13.8" hidden="false" customHeight="false" outlineLevel="0" collapsed="false">
      <c r="A85" s="58"/>
      <c r="B85" s="27"/>
      <c r="C85" s="28"/>
      <c r="D85" s="44" t="s">
        <v>41</v>
      </c>
      <c r="E85" s="30"/>
      <c r="F85" s="31"/>
      <c r="G85" s="31"/>
      <c r="H85" s="31"/>
      <c r="I85" s="31"/>
      <c r="J85" s="31"/>
      <c r="K85" s="32"/>
      <c r="L85" s="31"/>
    </row>
    <row r="86" customFormat="false" ht="13.8" hidden="false" customHeight="false" outlineLevel="0" collapsed="false">
      <c r="A86" s="58"/>
      <c r="B86" s="27"/>
      <c r="C86" s="28"/>
      <c r="D86" s="44" t="s">
        <v>29</v>
      </c>
      <c r="E86" s="30"/>
      <c r="F86" s="31"/>
      <c r="G86" s="31"/>
      <c r="H86" s="31"/>
      <c r="I86" s="31"/>
      <c r="J86" s="31"/>
      <c r="K86" s="32"/>
      <c r="L86" s="31"/>
    </row>
    <row r="87" customFormat="false" ht="13.8" hidden="false" customHeight="false" outlineLevel="0" collapsed="false">
      <c r="A87" s="58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customFormat="false" ht="13.8" hidden="false" customHeight="false" outlineLevel="0" collapsed="false">
      <c r="A88" s="58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customFormat="false" ht="13.8" hidden="false" customHeight="false" outlineLevel="0" collapsed="false">
      <c r="A89" s="62"/>
      <c r="B89" s="35"/>
      <c r="C89" s="36"/>
      <c r="D89" s="51" t="s">
        <v>30</v>
      </c>
      <c r="E89" s="38"/>
      <c r="F89" s="39" t="n">
        <f aca="false">SUM(F83:F88)</f>
        <v>210</v>
      </c>
      <c r="G89" s="39" t="n">
        <f aca="false">SUM(G83:G88)</f>
        <v>6.9</v>
      </c>
      <c r="H89" s="39" t="n">
        <f aca="false">SUM(H83:H88)</f>
        <v>6</v>
      </c>
      <c r="I89" s="39" t="n">
        <f aca="false">SUM(I83:I88)</f>
        <v>33</v>
      </c>
      <c r="J89" s="39" t="n">
        <f aca="false">SUM(J83:J88)</f>
        <v>213</v>
      </c>
      <c r="K89" s="40"/>
      <c r="L89" s="39" t="n">
        <f aca="false">SUM(L83:L88)</f>
        <v>0</v>
      </c>
    </row>
    <row r="90" customFormat="false" ht="15.75" hidden="false" customHeight="true" outlineLevel="0" collapsed="false">
      <c r="A90" s="63" t="n">
        <f aca="false">A49</f>
        <v>1</v>
      </c>
      <c r="B90" s="63" t="n">
        <f aca="false">B49</f>
        <v>2</v>
      </c>
      <c r="C90" s="54" t="s">
        <v>61</v>
      </c>
      <c r="D90" s="54"/>
      <c r="E90" s="55"/>
      <c r="F90" s="56" t="n">
        <f aca="false">F56+F60+F70+F75+F82+F89</f>
        <v>2595</v>
      </c>
      <c r="G90" s="56" t="n">
        <f aca="false">G56+G60+G70+G75+G82+G89</f>
        <v>82.66</v>
      </c>
      <c r="H90" s="56" t="n">
        <f aca="false">H56+H60+H70+H75+H82+H89</f>
        <v>83.625</v>
      </c>
      <c r="I90" s="56" t="n">
        <f aca="false">I56+I60+I70+I75+I82+I89</f>
        <v>360.9</v>
      </c>
      <c r="J90" s="56" t="n">
        <f aca="false">J56+J60+J70+J75+J82+J89</f>
        <v>2572.6</v>
      </c>
      <c r="K90" s="57"/>
      <c r="L90" s="56" t="n">
        <f aca="false">L56+L60+L70+L75+L82+L89</f>
        <v>0</v>
      </c>
    </row>
    <row r="91" customFormat="false" ht="13.8" hidden="false" customHeight="false" outlineLevel="0" collapsed="false">
      <c r="A91" s="19" t="n">
        <v>1</v>
      </c>
      <c r="B91" s="20" t="n">
        <v>3</v>
      </c>
      <c r="C91" s="21" t="s">
        <v>25</v>
      </c>
      <c r="D91" s="22" t="s">
        <v>26</v>
      </c>
      <c r="E91" s="45" t="s">
        <v>81</v>
      </c>
      <c r="F91" s="46" t="n">
        <v>120</v>
      </c>
      <c r="G91" s="47" t="n">
        <v>14.9</v>
      </c>
      <c r="H91" s="47" t="n">
        <v>16.1</v>
      </c>
      <c r="I91" s="47" t="n">
        <v>15.8</v>
      </c>
      <c r="J91" s="48" t="n">
        <v>264</v>
      </c>
      <c r="K91" s="49" t="n">
        <v>279</v>
      </c>
      <c r="L91" s="24"/>
    </row>
    <row r="92" customFormat="false" ht="13.8" hidden="false" customHeight="false" outlineLevel="0" collapsed="false">
      <c r="A92" s="26"/>
      <c r="B92" s="27"/>
      <c r="C92" s="28"/>
      <c r="D92" s="33" t="s">
        <v>63</v>
      </c>
      <c r="E92" s="45" t="s">
        <v>82</v>
      </c>
      <c r="F92" s="46" t="n">
        <v>30</v>
      </c>
      <c r="G92" s="47" t="n">
        <v>0</v>
      </c>
      <c r="H92" s="47" t="n">
        <v>0</v>
      </c>
      <c r="I92" s="47" t="n">
        <v>15.6</v>
      </c>
      <c r="J92" s="48" t="n">
        <v>62</v>
      </c>
      <c r="K92" s="49" t="n">
        <v>86</v>
      </c>
      <c r="L92" s="31"/>
    </row>
    <row r="93" customFormat="false" ht="13.8" hidden="false" customHeight="false" outlineLevel="0" collapsed="false">
      <c r="A93" s="26"/>
      <c r="B93" s="27"/>
      <c r="C93" s="28"/>
      <c r="D93" s="33" t="s">
        <v>41</v>
      </c>
      <c r="E93" s="45" t="s">
        <v>67</v>
      </c>
      <c r="F93" s="46" t="n">
        <v>200</v>
      </c>
      <c r="G93" s="47" t="n">
        <v>1</v>
      </c>
      <c r="H93" s="47" t="n">
        <v>0.2</v>
      </c>
      <c r="I93" s="47" t="n">
        <v>20.2</v>
      </c>
      <c r="J93" s="48" t="n">
        <v>92</v>
      </c>
      <c r="K93" s="49" t="n">
        <v>501</v>
      </c>
      <c r="L93" s="31"/>
    </row>
    <row r="94" customFormat="false" ht="13.8" hidden="false" customHeight="false" outlineLevel="0" collapsed="false">
      <c r="A94" s="26"/>
      <c r="B94" s="27"/>
      <c r="C94" s="28"/>
      <c r="D94" s="33" t="s">
        <v>41</v>
      </c>
      <c r="E94" s="45" t="s">
        <v>83</v>
      </c>
      <c r="F94" s="46" t="n">
        <v>200</v>
      </c>
      <c r="G94" s="47" t="n">
        <v>1.5</v>
      </c>
      <c r="H94" s="47" t="n">
        <v>1.1</v>
      </c>
      <c r="I94" s="47" t="n">
        <v>11.3</v>
      </c>
      <c r="J94" s="48" t="n">
        <v>61</v>
      </c>
      <c r="K94" s="49" t="n">
        <v>882</v>
      </c>
      <c r="L94" s="31"/>
    </row>
    <row r="95" customFormat="false" ht="13.8" hidden="false" customHeight="false" outlineLevel="0" collapsed="false">
      <c r="A95" s="26"/>
      <c r="B95" s="27"/>
      <c r="C95" s="28"/>
      <c r="D95" s="33" t="s">
        <v>28</v>
      </c>
      <c r="E95" s="45" t="s">
        <v>66</v>
      </c>
      <c r="F95" s="46" t="n">
        <v>30</v>
      </c>
      <c r="G95" s="47" t="n">
        <v>2.2</v>
      </c>
      <c r="H95" s="47" t="n">
        <v>0.6</v>
      </c>
      <c r="I95" s="47" t="n">
        <v>15.4</v>
      </c>
      <c r="J95" s="48" t="n">
        <v>78</v>
      </c>
      <c r="K95" s="49" t="n">
        <v>576</v>
      </c>
      <c r="L95" s="31"/>
    </row>
    <row r="96" customFormat="false" ht="13.8" hidden="false" customHeight="false" outlineLevel="0" collapsed="false">
      <c r="A96" s="26"/>
      <c r="B96" s="27"/>
      <c r="C96" s="28"/>
      <c r="D96" s="50" t="s">
        <v>45</v>
      </c>
      <c r="E96" s="45" t="s">
        <v>46</v>
      </c>
      <c r="F96" s="46" t="n">
        <v>20</v>
      </c>
      <c r="G96" s="47" t="n">
        <v>1.4</v>
      </c>
      <c r="H96" s="47" t="n">
        <v>0.2</v>
      </c>
      <c r="I96" s="47" t="n">
        <v>8.5</v>
      </c>
      <c r="J96" s="48" t="n">
        <v>42</v>
      </c>
      <c r="K96" s="49" t="n">
        <v>575</v>
      </c>
      <c r="L96" s="31"/>
    </row>
    <row r="97" customFormat="false" ht="13.8" hidden="false" customHeight="false" outlineLevel="0" collapsed="false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customFormat="false" ht="13.8" hidden="false" customHeight="false" outlineLevel="0" collapsed="false">
      <c r="A98" s="34"/>
      <c r="B98" s="35"/>
      <c r="C98" s="36"/>
      <c r="D98" s="37" t="s">
        <v>30</v>
      </c>
      <c r="E98" s="38"/>
      <c r="F98" s="39" t="n">
        <f aca="false">SUM(F91:F97)</f>
        <v>600</v>
      </c>
      <c r="G98" s="39" t="n">
        <f aca="false">SUM(G91:G97)</f>
        <v>21</v>
      </c>
      <c r="H98" s="39" t="n">
        <f aca="false">SUM(H91:H97)</f>
        <v>18.2</v>
      </c>
      <c r="I98" s="39" t="n">
        <f aca="false">SUM(I91:I97)</f>
        <v>86.8</v>
      </c>
      <c r="J98" s="39" t="n">
        <f aca="false">SUM(J91:J97)</f>
        <v>599</v>
      </c>
      <c r="K98" s="40"/>
      <c r="L98" s="39" t="n">
        <f aca="false">SUM(L91:L97)</f>
        <v>0</v>
      </c>
    </row>
    <row r="99" customFormat="false" ht="13.8" hidden="false" customHeight="false" outlineLevel="0" collapsed="false">
      <c r="A99" s="41" t="n">
        <f aca="false">A91</f>
        <v>1</v>
      </c>
      <c r="B99" s="42" t="n">
        <f aca="false">B91</f>
        <v>3</v>
      </c>
      <c r="C99" s="43" t="s">
        <v>31</v>
      </c>
      <c r="D99" s="44" t="s">
        <v>29</v>
      </c>
      <c r="E99" s="30"/>
      <c r="F99" s="31"/>
      <c r="G99" s="31"/>
      <c r="H99" s="31"/>
      <c r="I99" s="31"/>
      <c r="J99" s="31"/>
      <c r="K99" s="32"/>
      <c r="L99" s="31"/>
    </row>
    <row r="100" customFormat="false" ht="13.8" hidden="false" customHeight="false" outlineLevel="0" collapsed="false">
      <c r="A100" s="26"/>
      <c r="B100" s="27"/>
      <c r="C100" s="28"/>
      <c r="D100" s="29"/>
      <c r="E100" s="30"/>
      <c r="F100" s="31"/>
      <c r="G100" s="31"/>
      <c r="H100" s="31"/>
      <c r="I100" s="31"/>
      <c r="J100" s="31"/>
      <c r="K100" s="32"/>
      <c r="L100" s="31"/>
    </row>
    <row r="101" customFormat="false" ht="13.8" hidden="false" customHeight="false" outlineLevel="0" collapsed="false">
      <c r="A101" s="26"/>
      <c r="B101" s="27"/>
      <c r="C101" s="28"/>
      <c r="D101" s="29"/>
      <c r="E101" s="30"/>
      <c r="F101" s="31"/>
      <c r="G101" s="31"/>
      <c r="H101" s="31"/>
      <c r="I101" s="31"/>
      <c r="J101" s="31"/>
      <c r="K101" s="32"/>
      <c r="L101" s="31"/>
    </row>
    <row r="102" customFormat="false" ht="13.8" hidden="false" customHeight="false" outlineLevel="0" collapsed="false">
      <c r="A102" s="34"/>
      <c r="B102" s="35"/>
      <c r="C102" s="36"/>
      <c r="D102" s="37" t="s">
        <v>30</v>
      </c>
      <c r="E102" s="38"/>
      <c r="F102" s="39" t="n">
        <f aca="false">SUM(F99:F101)</f>
        <v>0</v>
      </c>
      <c r="G102" s="39" t="n">
        <f aca="false">SUM(G99:G101)</f>
        <v>0</v>
      </c>
      <c r="H102" s="39" t="n">
        <f aca="false">SUM(H99:H101)</f>
        <v>0</v>
      </c>
      <c r="I102" s="39" t="n">
        <f aca="false">SUM(I99:I101)</f>
        <v>0</v>
      </c>
      <c r="J102" s="39" t="n">
        <f aca="false">SUM(J99:J101)</f>
        <v>0</v>
      </c>
      <c r="K102" s="40"/>
      <c r="L102" s="39" t="n">
        <f aca="false">SUM(L99:L101)</f>
        <v>0</v>
      </c>
    </row>
    <row r="103" customFormat="false" ht="13.8" hidden="false" customHeight="false" outlineLevel="0" collapsed="false">
      <c r="A103" s="41" t="n">
        <f aca="false">A91</f>
        <v>1</v>
      </c>
      <c r="B103" s="42" t="n">
        <f aca="false">B91</f>
        <v>3</v>
      </c>
      <c r="C103" s="43" t="s">
        <v>32</v>
      </c>
      <c r="D103" s="33" t="s">
        <v>33</v>
      </c>
      <c r="E103" s="45" t="s">
        <v>84</v>
      </c>
      <c r="F103" s="46" t="n">
        <v>100</v>
      </c>
      <c r="G103" s="47" t="n">
        <v>0.7</v>
      </c>
      <c r="H103" s="47" t="n">
        <v>10.1</v>
      </c>
      <c r="I103" s="47" t="n">
        <v>1.7</v>
      </c>
      <c r="J103" s="48" t="n">
        <v>101</v>
      </c>
      <c r="K103" s="49" t="n">
        <v>46</v>
      </c>
      <c r="L103" s="31"/>
    </row>
    <row r="104" customFormat="false" ht="13.8" hidden="false" customHeight="false" outlineLevel="0" collapsed="false">
      <c r="A104" s="26"/>
      <c r="B104" s="27"/>
      <c r="C104" s="28"/>
      <c r="D104" s="33" t="s">
        <v>35</v>
      </c>
      <c r="E104" s="45" t="s">
        <v>85</v>
      </c>
      <c r="F104" s="46" t="n">
        <v>200</v>
      </c>
      <c r="G104" s="47" t="n">
        <v>5.1</v>
      </c>
      <c r="H104" s="47" t="n">
        <v>3.3</v>
      </c>
      <c r="I104" s="47" t="n">
        <v>12.1</v>
      </c>
      <c r="J104" s="48" t="n">
        <v>104</v>
      </c>
      <c r="K104" s="49" t="n">
        <v>119</v>
      </c>
      <c r="L104" s="31"/>
    </row>
    <row r="105" customFormat="false" ht="13.8" hidden="false" customHeight="false" outlineLevel="0" collapsed="false">
      <c r="A105" s="26"/>
      <c r="B105" s="27"/>
      <c r="C105" s="28"/>
      <c r="D105" s="33" t="s">
        <v>37</v>
      </c>
      <c r="E105" s="45" t="s">
        <v>86</v>
      </c>
      <c r="F105" s="46" t="n">
        <v>100</v>
      </c>
      <c r="G105" s="47" t="n">
        <v>10.3</v>
      </c>
      <c r="H105" s="47" t="n">
        <v>11.1</v>
      </c>
      <c r="I105" s="47" t="n">
        <v>7.2</v>
      </c>
      <c r="J105" s="48" t="n">
        <v>190</v>
      </c>
      <c r="K105" s="49" t="n">
        <v>638</v>
      </c>
      <c r="L105" s="31"/>
    </row>
    <row r="106" customFormat="false" ht="13.8" hidden="false" customHeight="false" outlineLevel="0" collapsed="false">
      <c r="A106" s="26"/>
      <c r="B106" s="27"/>
      <c r="C106" s="28"/>
      <c r="D106" s="33" t="s">
        <v>39</v>
      </c>
      <c r="E106" s="45" t="s">
        <v>87</v>
      </c>
      <c r="F106" s="46" t="n">
        <v>150</v>
      </c>
      <c r="G106" s="47" t="n">
        <v>5</v>
      </c>
      <c r="H106" s="47" t="n">
        <v>5.4</v>
      </c>
      <c r="I106" s="47" t="n">
        <v>30</v>
      </c>
      <c r="J106" s="48" t="n">
        <v>170</v>
      </c>
      <c r="K106" s="49" t="n">
        <v>257</v>
      </c>
      <c r="L106" s="31"/>
    </row>
    <row r="107" customFormat="false" ht="13.8" hidden="false" customHeight="false" outlineLevel="0" collapsed="false">
      <c r="A107" s="26"/>
      <c r="B107" s="27"/>
      <c r="C107" s="28"/>
      <c r="D107" s="33" t="s">
        <v>41</v>
      </c>
      <c r="E107" s="45" t="s">
        <v>88</v>
      </c>
      <c r="F107" s="46" t="n">
        <v>200</v>
      </c>
      <c r="G107" s="47" t="n">
        <v>0.9</v>
      </c>
      <c r="H107" s="47" t="n">
        <v>0.1</v>
      </c>
      <c r="I107" s="47" t="n">
        <v>18.4</v>
      </c>
      <c r="J107" s="48" t="n">
        <v>81</v>
      </c>
      <c r="K107" s="49" t="n">
        <v>494</v>
      </c>
      <c r="L107" s="31"/>
    </row>
    <row r="108" customFormat="false" ht="13.8" hidden="false" customHeight="false" outlineLevel="0" collapsed="false">
      <c r="A108" s="26"/>
      <c r="B108" s="27"/>
      <c r="C108" s="28"/>
      <c r="D108" s="33" t="s">
        <v>43</v>
      </c>
      <c r="E108" s="45" t="s">
        <v>44</v>
      </c>
      <c r="F108" s="46" t="n">
        <v>60</v>
      </c>
      <c r="G108" s="47" t="n">
        <v>4.6</v>
      </c>
      <c r="H108" s="47" t="n">
        <v>0.5</v>
      </c>
      <c r="I108" s="47" t="n">
        <v>29.5</v>
      </c>
      <c r="J108" s="48" t="n">
        <v>141</v>
      </c>
      <c r="K108" s="49" t="n">
        <v>573</v>
      </c>
      <c r="L108" s="31"/>
    </row>
    <row r="109" customFormat="false" ht="13.8" hidden="false" customHeight="false" outlineLevel="0" collapsed="false">
      <c r="A109" s="26"/>
      <c r="B109" s="27"/>
      <c r="C109" s="28"/>
      <c r="D109" s="33" t="s">
        <v>45</v>
      </c>
      <c r="E109" s="45" t="s">
        <v>46</v>
      </c>
      <c r="F109" s="46" t="n">
        <v>40</v>
      </c>
      <c r="G109" s="47" t="n">
        <v>2.7</v>
      </c>
      <c r="H109" s="47" t="n">
        <v>0.5</v>
      </c>
      <c r="I109" s="47" t="n">
        <v>17</v>
      </c>
      <c r="J109" s="48" t="n">
        <v>84</v>
      </c>
      <c r="K109" s="49" t="n">
        <v>575</v>
      </c>
      <c r="L109" s="31"/>
    </row>
    <row r="110" customFormat="false" ht="13.8" hidden="false" customHeight="false" outlineLevel="0" collapsed="false">
      <c r="A110" s="26"/>
      <c r="B110" s="27"/>
      <c r="C110" s="28"/>
      <c r="D110" s="29"/>
      <c r="E110" s="30"/>
      <c r="F110" s="31"/>
      <c r="G110" s="31"/>
      <c r="H110" s="31"/>
      <c r="I110" s="31"/>
      <c r="J110" s="31"/>
      <c r="K110" s="32"/>
      <c r="L110" s="31"/>
    </row>
    <row r="111" customFormat="false" ht="13.8" hidden="false" customHeight="false" outlineLevel="0" collapsed="false">
      <c r="A111" s="26"/>
      <c r="B111" s="27"/>
      <c r="C111" s="28"/>
      <c r="D111" s="29"/>
      <c r="E111" s="30"/>
      <c r="F111" s="31"/>
      <c r="G111" s="31"/>
      <c r="H111" s="31"/>
      <c r="I111" s="31"/>
      <c r="J111" s="31"/>
      <c r="K111" s="32"/>
      <c r="L111" s="31"/>
    </row>
    <row r="112" customFormat="false" ht="13.8" hidden="false" customHeight="false" outlineLevel="0" collapsed="false">
      <c r="A112" s="34"/>
      <c r="B112" s="35"/>
      <c r="C112" s="36"/>
      <c r="D112" s="37" t="s">
        <v>30</v>
      </c>
      <c r="E112" s="38"/>
      <c r="F112" s="39" t="n">
        <f aca="false">SUM(F103:F111)</f>
        <v>850</v>
      </c>
      <c r="G112" s="39" t="n">
        <f aca="false">SUM(G103:G111)</f>
        <v>29.3</v>
      </c>
      <c r="H112" s="39" t="n">
        <f aca="false">SUM(H103:H111)</f>
        <v>31</v>
      </c>
      <c r="I112" s="39" t="n">
        <f aca="false">SUM(I103:I111)</f>
        <v>115.9</v>
      </c>
      <c r="J112" s="39" t="n">
        <f aca="false">SUM(J103:J111)</f>
        <v>871</v>
      </c>
      <c r="K112" s="40"/>
      <c r="L112" s="39" t="n">
        <f aca="false">SUM(L103:L111)</f>
        <v>0</v>
      </c>
    </row>
    <row r="113" customFormat="false" ht="13.8" hidden="false" customHeight="false" outlineLevel="0" collapsed="false">
      <c r="A113" s="41" t="n">
        <f aca="false">A91</f>
        <v>1</v>
      </c>
      <c r="B113" s="42" t="n">
        <f aca="false">B91</f>
        <v>3</v>
      </c>
      <c r="C113" s="43" t="s">
        <v>47</v>
      </c>
      <c r="D113" s="44" t="s">
        <v>48</v>
      </c>
      <c r="E113" s="45" t="s">
        <v>89</v>
      </c>
      <c r="F113" s="46" t="n">
        <v>100</v>
      </c>
      <c r="G113" s="47" t="n">
        <v>5.4</v>
      </c>
      <c r="H113" s="47" t="n">
        <v>5.8</v>
      </c>
      <c r="I113" s="47" t="n">
        <v>30</v>
      </c>
      <c r="J113" s="48" t="n">
        <v>196</v>
      </c>
      <c r="K113" s="60" t="n">
        <v>550</v>
      </c>
      <c r="L113" s="31"/>
    </row>
    <row r="114" customFormat="false" ht="13.8" hidden="false" customHeight="false" outlineLevel="0" collapsed="false">
      <c r="A114" s="26"/>
      <c r="B114" s="27"/>
      <c r="C114" s="28"/>
      <c r="D114" s="44" t="s">
        <v>41</v>
      </c>
      <c r="E114" s="45" t="s">
        <v>59</v>
      </c>
      <c r="F114" s="46" t="n">
        <v>200</v>
      </c>
      <c r="G114" s="47" t="n">
        <v>5.8</v>
      </c>
      <c r="H114" s="47" t="n">
        <v>5.3</v>
      </c>
      <c r="I114" s="47" t="n">
        <v>9.1</v>
      </c>
      <c r="J114" s="48" t="n">
        <v>107</v>
      </c>
      <c r="K114" s="60" t="n">
        <v>469</v>
      </c>
      <c r="L114" s="31"/>
    </row>
    <row r="115" customFormat="false" ht="13.8" hidden="false" customHeight="false" outlineLevel="0" collapsed="false">
      <c r="A115" s="26"/>
      <c r="B115" s="27"/>
      <c r="C115" s="28"/>
      <c r="D115" s="50"/>
      <c r="E115" s="30"/>
      <c r="F115" s="31"/>
      <c r="G115" s="31"/>
      <c r="H115" s="31"/>
      <c r="I115" s="31"/>
      <c r="J115" s="31"/>
      <c r="K115" s="32"/>
      <c r="L115" s="31"/>
    </row>
    <row r="116" customFormat="false" ht="13.8" hidden="false" customHeight="false" outlineLevel="0" collapsed="false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customFormat="false" ht="13.8" hidden="false" customHeight="false" outlineLevel="0" collapsed="false">
      <c r="A117" s="34"/>
      <c r="B117" s="35"/>
      <c r="C117" s="36"/>
      <c r="D117" s="37" t="s">
        <v>30</v>
      </c>
      <c r="E117" s="38"/>
      <c r="F117" s="39" t="n">
        <f aca="false">SUM(F113:F116)</f>
        <v>300</v>
      </c>
      <c r="G117" s="39" t="n">
        <f aca="false">SUM(G113:G116)</f>
        <v>11.2</v>
      </c>
      <c r="H117" s="39" t="n">
        <f aca="false">SUM(H113:H116)</f>
        <v>11.1</v>
      </c>
      <c r="I117" s="39" t="n">
        <f aca="false">SUM(I113:I116)</f>
        <v>39.1</v>
      </c>
      <c r="J117" s="39" t="n">
        <f aca="false">SUM(J113:J116)</f>
        <v>303</v>
      </c>
      <c r="K117" s="40"/>
      <c r="L117" s="39" t="n">
        <f aca="false">SUM(L110:L116)</f>
        <v>0</v>
      </c>
    </row>
    <row r="118" customFormat="false" ht="13.8" hidden="false" customHeight="false" outlineLevel="0" collapsed="false">
      <c r="A118" s="41" t="n">
        <f aca="false">A91</f>
        <v>1</v>
      </c>
      <c r="B118" s="42" t="n">
        <f aca="false">B91</f>
        <v>3</v>
      </c>
      <c r="C118" s="43" t="s">
        <v>52</v>
      </c>
      <c r="D118" s="33" t="s">
        <v>33</v>
      </c>
      <c r="E118" s="45" t="s">
        <v>90</v>
      </c>
      <c r="F118" s="46" t="n">
        <v>70</v>
      </c>
      <c r="G118" s="47" t="n">
        <v>1.2</v>
      </c>
      <c r="H118" s="47" t="n">
        <v>3.5</v>
      </c>
      <c r="I118" s="47" t="n">
        <v>4.8</v>
      </c>
      <c r="J118" s="48" t="n">
        <v>57</v>
      </c>
      <c r="K118" s="49" t="n">
        <v>65</v>
      </c>
      <c r="L118" s="31"/>
    </row>
    <row r="119" customFormat="false" ht="13.8" hidden="false" customHeight="false" outlineLevel="0" collapsed="false">
      <c r="A119" s="26"/>
      <c r="B119" s="27"/>
      <c r="C119" s="28"/>
      <c r="D119" s="33" t="s">
        <v>26</v>
      </c>
      <c r="E119" s="45" t="s">
        <v>91</v>
      </c>
      <c r="F119" s="46" t="n">
        <v>90</v>
      </c>
      <c r="G119" s="47" t="n">
        <v>7.5</v>
      </c>
      <c r="H119" s="47" t="n">
        <v>9.3</v>
      </c>
      <c r="I119" s="47" t="n">
        <v>3</v>
      </c>
      <c r="J119" s="48" t="n">
        <v>126</v>
      </c>
      <c r="K119" s="49" t="n">
        <v>686</v>
      </c>
      <c r="L119" s="31"/>
    </row>
    <row r="120" customFormat="false" ht="13.8" hidden="false" customHeight="false" outlineLevel="0" collapsed="false">
      <c r="A120" s="26"/>
      <c r="B120" s="27"/>
      <c r="C120" s="28"/>
      <c r="D120" s="33" t="s">
        <v>39</v>
      </c>
      <c r="E120" s="45" t="s">
        <v>92</v>
      </c>
      <c r="F120" s="46" t="n">
        <v>150</v>
      </c>
      <c r="G120" s="47" t="n">
        <v>3.3</v>
      </c>
      <c r="H120" s="47" t="n">
        <v>3.4</v>
      </c>
      <c r="I120" s="47" t="n">
        <v>31.4</v>
      </c>
      <c r="J120" s="48" t="n">
        <v>139</v>
      </c>
      <c r="K120" s="49" t="n">
        <v>759</v>
      </c>
      <c r="L120" s="31"/>
    </row>
    <row r="121" customFormat="false" ht="13.8" hidden="false" customHeight="false" outlineLevel="0" collapsed="false">
      <c r="A121" s="26"/>
      <c r="B121" s="27"/>
      <c r="C121" s="28"/>
      <c r="D121" s="33" t="s">
        <v>41</v>
      </c>
      <c r="E121" s="45" t="s">
        <v>56</v>
      </c>
      <c r="F121" s="46" t="n">
        <v>200</v>
      </c>
      <c r="G121" s="47" t="n">
        <v>0</v>
      </c>
      <c r="H121" s="47" t="n">
        <v>0</v>
      </c>
      <c r="I121" s="47" t="n">
        <v>19.4</v>
      </c>
      <c r="J121" s="48" t="n">
        <v>75</v>
      </c>
      <c r="K121" s="49" t="n">
        <v>507</v>
      </c>
      <c r="L121" s="31"/>
    </row>
    <row r="122" customFormat="false" ht="13.8" hidden="false" customHeight="false" outlineLevel="0" collapsed="false">
      <c r="A122" s="26"/>
      <c r="B122" s="27"/>
      <c r="C122" s="28"/>
      <c r="D122" s="33" t="s">
        <v>43</v>
      </c>
      <c r="E122" s="45" t="s">
        <v>44</v>
      </c>
      <c r="F122" s="46" t="n">
        <v>40</v>
      </c>
      <c r="G122" s="47" t="n">
        <v>3</v>
      </c>
      <c r="H122" s="47" t="n">
        <v>0.3</v>
      </c>
      <c r="I122" s="47" t="n">
        <v>19.7</v>
      </c>
      <c r="J122" s="48" t="n">
        <v>94</v>
      </c>
      <c r="K122" s="49" t="n">
        <v>573</v>
      </c>
      <c r="L122" s="31"/>
    </row>
    <row r="123" customFormat="false" ht="13.8" hidden="false" customHeight="false" outlineLevel="0" collapsed="false">
      <c r="A123" s="26"/>
      <c r="B123" s="27"/>
      <c r="C123" s="28"/>
      <c r="D123" s="33" t="s">
        <v>45</v>
      </c>
      <c r="E123" s="45" t="s">
        <v>46</v>
      </c>
      <c r="F123" s="46" t="n">
        <v>20</v>
      </c>
      <c r="G123" s="47" t="n">
        <v>1.4</v>
      </c>
      <c r="H123" s="47" t="n">
        <v>0.2</v>
      </c>
      <c r="I123" s="47" t="n">
        <v>8.5</v>
      </c>
      <c r="J123" s="48" t="n">
        <v>42</v>
      </c>
      <c r="K123" s="49" t="n">
        <v>575</v>
      </c>
      <c r="L123" s="31"/>
    </row>
    <row r="124" customFormat="false" ht="13.8" hidden="false" customHeight="false" outlineLevel="0" collapsed="false">
      <c r="A124" s="26"/>
      <c r="B124" s="27"/>
      <c r="C124" s="28"/>
      <c r="D124" s="29"/>
      <c r="E124" s="30"/>
      <c r="F124" s="31"/>
      <c r="G124" s="31"/>
      <c r="H124" s="31"/>
      <c r="I124" s="31"/>
      <c r="J124" s="31"/>
      <c r="K124" s="32"/>
      <c r="L124" s="31"/>
    </row>
    <row r="125" customFormat="false" ht="13.8" hidden="false" customHeight="false" outlineLevel="0" collapsed="false">
      <c r="A125" s="34"/>
      <c r="B125" s="35"/>
      <c r="C125" s="36"/>
      <c r="D125" s="37" t="s">
        <v>30</v>
      </c>
      <c r="E125" s="38"/>
      <c r="F125" s="39" t="n">
        <f aca="false">SUM(F118:F124)</f>
        <v>570</v>
      </c>
      <c r="G125" s="39" t="n">
        <f aca="false">SUM(G118:G124)</f>
        <v>16.4</v>
      </c>
      <c r="H125" s="39" t="n">
        <f aca="false">SUM(H118:H124)</f>
        <v>16.7</v>
      </c>
      <c r="I125" s="39" t="n">
        <f aca="false">SUM(I118:I124)</f>
        <v>86.8</v>
      </c>
      <c r="J125" s="39" t="n">
        <f aca="false">SUM(J118:J124)</f>
        <v>533</v>
      </c>
      <c r="K125" s="40"/>
      <c r="L125" s="39" t="n">
        <f aca="false">SUM(L118:L124)</f>
        <v>0</v>
      </c>
    </row>
    <row r="126" customFormat="false" ht="13.8" hidden="false" customHeight="false" outlineLevel="0" collapsed="false">
      <c r="A126" s="41" t="n">
        <f aca="false">A91</f>
        <v>1</v>
      </c>
      <c r="B126" s="42" t="n">
        <f aca="false">B91</f>
        <v>3</v>
      </c>
      <c r="C126" s="43" t="s">
        <v>57</v>
      </c>
      <c r="D126" s="44" t="s">
        <v>58</v>
      </c>
      <c r="E126" s="45" t="s">
        <v>93</v>
      </c>
      <c r="F126" s="46" t="n">
        <v>200</v>
      </c>
      <c r="G126" s="47" t="n">
        <v>5.8</v>
      </c>
      <c r="H126" s="47" t="n">
        <v>5</v>
      </c>
      <c r="I126" s="47" t="n">
        <v>13</v>
      </c>
      <c r="J126" s="48" t="n">
        <v>126</v>
      </c>
      <c r="K126" s="49" t="n">
        <v>470</v>
      </c>
      <c r="L126" s="31"/>
    </row>
    <row r="127" customFormat="false" ht="13.8" hidden="false" customHeight="false" outlineLevel="0" collapsed="false">
      <c r="A127" s="26"/>
      <c r="B127" s="27"/>
      <c r="C127" s="28"/>
      <c r="D127" s="44" t="s">
        <v>48</v>
      </c>
      <c r="E127" s="45" t="s">
        <v>60</v>
      </c>
      <c r="F127" s="46" t="n">
        <v>15</v>
      </c>
      <c r="G127" s="47" t="n">
        <v>0.6</v>
      </c>
      <c r="H127" s="47" t="n">
        <v>4.6</v>
      </c>
      <c r="I127" s="47" t="n">
        <v>9.3</v>
      </c>
      <c r="J127" s="48" t="n">
        <v>81</v>
      </c>
      <c r="K127" s="49" t="n">
        <v>580</v>
      </c>
      <c r="L127" s="31"/>
    </row>
    <row r="128" customFormat="false" ht="13.8" hidden="false" customHeight="false" outlineLevel="0" collapsed="false">
      <c r="A128" s="26"/>
      <c r="B128" s="27"/>
      <c r="C128" s="28"/>
      <c r="D128" s="44" t="s">
        <v>41</v>
      </c>
      <c r="E128" s="30"/>
      <c r="F128" s="31"/>
      <c r="G128" s="31"/>
      <c r="H128" s="31"/>
      <c r="I128" s="31"/>
      <c r="J128" s="31"/>
      <c r="K128" s="32"/>
      <c r="L128" s="31"/>
    </row>
    <row r="129" customFormat="false" ht="13.8" hidden="false" customHeight="false" outlineLevel="0" collapsed="false">
      <c r="A129" s="26"/>
      <c r="B129" s="27"/>
      <c r="C129" s="28"/>
      <c r="D129" s="44" t="s">
        <v>29</v>
      </c>
      <c r="E129" s="30"/>
      <c r="F129" s="31"/>
      <c r="G129" s="31"/>
      <c r="H129" s="31"/>
      <c r="I129" s="31"/>
      <c r="J129" s="31"/>
      <c r="K129" s="32"/>
      <c r="L129" s="31"/>
    </row>
    <row r="130" customFormat="false" ht="13.8" hidden="false" customHeight="false" outlineLevel="0" collapsed="false">
      <c r="A130" s="26"/>
      <c r="B130" s="27"/>
      <c r="C130" s="28"/>
      <c r="D130" s="29"/>
      <c r="E130" s="30"/>
      <c r="F130" s="31"/>
      <c r="G130" s="31"/>
      <c r="H130" s="31"/>
      <c r="I130" s="31"/>
      <c r="J130" s="31"/>
      <c r="K130" s="32"/>
      <c r="L130" s="31"/>
    </row>
    <row r="131" customFormat="false" ht="13.8" hidden="false" customHeight="false" outlineLevel="0" collapsed="false">
      <c r="A131" s="26"/>
      <c r="B131" s="27"/>
      <c r="C131" s="28"/>
      <c r="D131" s="29"/>
      <c r="E131" s="30"/>
      <c r="F131" s="31"/>
      <c r="G131" s="31"/>
      <c r="H131" s="31"/>
      <c r="I131" s="31"/>
      <c r="J131" s="31"/>
      <c r="K131" s="32"/>
      <c r="L131" s="31"/>
    </row>
    <row r="132" customFormat="false" ht="13.8" hidden="false" customHeight="false" outlineLevel="0" collapsed="false">
      <c r="A132" s="34"/>
      <c r="B132" s="35"/>
      <c r="C132" s="36"/>
      <c r="D132" s="51" t="s">
        <v>30</v>
      </c>
      <c r="E132" s="38"/>
      <c r="F132" s="39" t="n">
        <f aca="false">SUM(F126:F131)</f>
        <v>215</v>
      </c>
      <c r="G132" s="39" t="n">
        <f aca="false">SUM(G126:G131)</f>
        <v>6.4</v>
      </c>
      <c r="H132" s="39" t="n">
        <f aca="false">SUM(H126:H131)</f>
        <v>9.6</v>
      </c>
      <c r="I132" s="39" t="n">
        <f aca="false">SUM(I126:I131)</f>
        <v>22.3</v>
      </c>
      <c r="J132" s="39" t="n">
        <f aca="false">SUM(J126:J131)</f>
        <v>207</v>
      </c>
      <c r="K132" s="40"/>
      <c r="L132" s="39" t="n">
        <f aca="false">SUM(L126:L131)</f>
        <v>0</v>
      </c>
    </row>
    <row r="133" customFormat="false" ht="15.75" hidden="false" customHeight="true" outlineLevel="0" collapsed="false">
      <c r="A133" s="52" t="n">
        <f aca="false">A91</f>
        <v>1</v>
      </c>
      <c r="B133" s="53" t="n">
        <f aca="false">B91</f>
        <v>3</v>
      </c>
      <c r="C133" s="54" t="s">
        <v>61</v>
      </c>
      <c r="D133" s="54"/>
      <c r="E133" s="55"/>
      <c r="F133" s="56" t="n">
        <f aca="false">F98+F102+F112+F117+F125+F132</f>
        <v>2535</v>
      </c>
      <c r="G133" s="56" t="n">
        <f aca="false">G98+G102+G112+G117+G125+G132</f>
        <v>84.3</v>
      </c>
      <c r="H133" s="56" t="n">
        <f aca="false">H98+H102+H112+H117+H125+H132</f>
        <v>86.6</v>
      </c>
      <c r="I133" s="56" t="n">
        <f aca="false">I98+I102+I112+I117+I125+I132</f>
        <v>350.9</v>
      </c>
      <c r="J133" s="56" t="n">
        <f aca="false">J98+J102+J112+J117+J125+J132</f>
        <v>2513</v>
      </c>
      <c r="K133" s="57"/>
      <c r="L133" s="56" t="n">
        <f aca="false">L98+L102+L112+L117+L125+L132</f>
        <v>0</v>
      </c>
    </row>
    <row r="134" customFormat="false" ht="15" hidden="false" customHeight="false" outlineLevel="0" collapsed="false">
      <c r="A134" s="19" t="n">
        <v>1</v>
      </c>
      <c r="B134" s="20" t="n">
        <v>4</v>
      </c>
      <c r="C134" s="21" t="s">
        <v>25</v>
      </c>
      <c r="D134" s="22" t="s">
        <v>63</v>
      </c>
      <c r="E134" s="64" t="s">
        <v>64</v>
      </c>
      <c r="F134" s="46" t="n">
        <v>15</v>
      </c>
      <c r="G134" s="47" t="n">
        <v>3.48</v>
      </c>
      <c r="H134" s="47" t="n">
        <v>4.425</v>
      </c>
      <c r="I134" s="47" t="n">
        <v>0</v>
      </c>
      <c r="J134" s="48" t="n">
        <v>54.6</v>
      </c>
      <c r="K134" s="49" t="n">
        <v>75</v>
      </c>
      <c r="L134" s="24"/>
    </row>
    <row r="135" customFormat="false" ht="13.8" hidden="false" customHeight="false" outlineLevel="0" collapsed="false">
      <c r="A135" s="26"/>
      <c r="B135" s="27"/>
      <c r="C135" s="28"/>
      <c r="D135" s="50" t="s">
        <v>63</v>
      </c>
      <c r="E135" s="45" t="s">
        <v>73</v>
      </c>
      <c r="F135" s="46" t="n">
        <v>10</v>
      </c>
      <c r="G135" s="47" t="n">
        <v>0.08</v>
      </c>
      <c r="H135" s="47" t="n">
        <v>7.2</v>
      </c>
      <c r="I135" s="47" t="n">
        <v>0.1</v>
      </c>
      <c r="J135" s="48" t="n">
        <v>66</v>
      </c>
      <c r="K135" s="49" t="n">
        <v>79</v>
      </c>
      <c r="L135" s="31"/>
    </row>
    <row r="136" customFormat="false" ht="13.8" hidden="false" customHeight="false" outlineLevel="0" collapsed="false">
      <c r="A136" s="26"/>
      <c r="B136" s="27"/>
      <c r="C136" s="28"/>
      <c r="D136" s="33" t="s">
        <v>26</v>
      </c>
      <c r="E136" s="45" t="s">
        <v>94</v>
      </c>
      <c r="F136" s="46" t="n">
        <v>200</v>
      </c>
      <c r="G136" s="47" t="n">
        <v>7.9</v>
      </c>
      <c r="H136" s="47" t="n">
        <v>7.4</v>
      </c>
      <c r="I136" s="47" t="n">
        <v>32</v>
      </c>
      <c r="J136" s="48" t="n">
        <v>223</v>
      </c>
      <c r="K136" s="49" t="n">
        <v>412</v>
      </c>
      <c r="L136" s="31"/>
    </row>
    <row r="137" customFormat="false" ht="13.8" hidden="false" customHeight="false" outlineLevel="0" collapsed="false">
      <c r="A137" s="26"/>
      <c r="B137" s="27"/>
      <c r="C137" s="28"/>
      <c r="D137" s="33" t="s">
        <v>41</v>
      </c>
      <c r="E137" s="45" t="s">
        <v>67</v>
      </c>
      <c r="F137" s="46" t="n">
        <v>200</v>
      </c>
      <c r="G137" s="47" t="n">
        <v>1</v>
      </c>
      <c r="H137" s="47" t="n">
        <v>0.2</v>
      </c>
      <c r="I137" s="47" t="n">
        <v>20.2</v>
      </c>
      <c r="J137" s="48" t="n">
        <v>92</v>
      </c>
      <c r="K137" s="49" t="n">
        <v>501</v>
      </c>
      <c r="L137" s="31"/>
    </row>
    <row r="138" customFormat="false" ht="13.8" hidden="false" customHeight="false" outlineLevel="0" collapsed="false">
      <c r="A138" s="26"/>
      <c r="B138" s="27"/>
      <c r="C138" s="28"/>
      <c r="D138" s="33" t="s">
        <v>27</v>
      </c>
      <c r="E138" s="45" t="s">
        <v>95</v>
      </c>
      <c r="F138" s="46" t="n">
        <v>200</v>
      </c>
      <c r="G138" s="47" t="n">
        <v>3.6</v>
      </c>
      <c r="H138" s="47" t="n">
        <v>2.7</v>
      </c>
      <c r="I138" s="47" t="n">
        <v>13.8</v>
      </c>
      <c r="J138" s="48" t="n">
        <v>96</v>
      </c>
      <c r="K138" s="49" t="n">
        <v>872</v>
      </c>
      <c r="L138" s="31"/>
    </row>
    <row r="139" customFormat="false" ht="13.8" hidden="false" customHeight="false" outlineLevel="0" collapsed="false">
      <c r="A139" s="26"/>
      <c r="B139" s="27"/>
      <c r="C139" s="28"/>
      <c r="D139" s="33" t="s">
        <v>28</v>
      </c>
      <c r="E139" s="45" t="s">
        <v>66</v>
      </c>
      <c r="F139" s="46" t="n">
        <v>30</v>
      </c>
      <c r="G139" s="47" t="n">
        <v>2.2</v>
      </c>
      <c r="H139" s="47" t="n">
        <v>0.6</v>
      </c>
      <c r="I139" s="47" t="n">
        <v>15.4</v>
      </c>
      <c r="J139" s="48" t="n">
        <v>78</v>
      </c>
      <c r="K139" s="49" t="n">
        <v>576</v>
      </c>
      <c r="L139" s="31"/>
    </row>
    <row r="140" customFormat="false" ht="13.8" hidden="false" customHeight="false" outlineLevel="0" collapsed="false">
      <c r="A140" s="26"/>
      <c r="B140" s="27"/>
      <c r="C140" s="28"/>
      <c r="D140" s="50" t="s">
        <v>45</v>
      </c>
      <c r="E140" s="45" t="s">
        <v>46</v>
      </c>
      <c r="F140" s="46" t="n">
        <v>20</v>
      </c>
      <c r="G140" s="47" t="n">
        <v>1.4</v>
      </c>
      <c r="H140" s="47" t="n">
        <v>0.2</v>
      </c>
      <c r="I140" s="47" t="n">
        <v>8.5</v>
      </c>
      <c r="J140" s="48" t="n">
        <v>42</v>
      </c>
      <c r="K140" s="49" t="n">
        <v>575</v>
      </c>
      <c r="L140" s="31"/>
    </row>
    <row r="141" customFormat="false" ht="13.8" hidden="false" customHeight="false" outlineLevel="0" collapsed="false">
      <c r="A141" s="34"/>
      <c r="B141" s="35"/>
      <c r="C141" s="36"/>
      <c r="D141" s="37" t="s">
        <v>30</v>
      </c>
      <c r="E141" s="38"/>
      <c r="F141" s="39" t="n">
        <f aca="false">SUM(F134:F140)</f>
        <v>675</v>
      </c>
      <c r="G141" s="39" t="n">
        <f aca="false">SUM(G134:G140)</f>
        <v>19.66</v>
      </c>
      <c r="H141" s="39" t="n">
        <f aca="false">SUM(H134:H140)</f>
        <v>22.725</v>
      </c>
      <c r="I141" s="39" t="n">
        <f aca="false">SUM(I134:I140)</f>
        <v>90</v>
      </c>
      <c r="J141" s="39" t="n">
        <f aca="false">SUM(J134:J140)</f>
        <v>651.6</v>
      </c>
      <c r="K141" s="40"/>
      <c r="L141" s="39" t="n">
        <f aca="false">SUM(L134:L140)</f>
        <v>0</v>
      </c>
    </row>
    <row r="142" customFormat="false" ht="13.8" hidden="false" customHeight="false" outlineLevel="0" collapsed="false">
      <c r="A142" s="41" t="n">
        <f aca="false">A134</f>
        <v>1</v>
      </c>
      <c r="B142" s="42" t="n">
        <f aca="false">B134</f>
        <v>4</v>
      </c>
      <c r="C142" s="43" t="s">
        <v>31</v>
      </c>
      <c r="D142" s="44" t="s">
        <v>29</v>
      </c>
      <c r="E142" s="30"/>
      <c r="F142" s="31"/>
      <c r="G142" s="31"/>
      <c r="H142" s="31"/>
      <c r="I142" s="31"/>
      <c r="J142" s="31"/>
      <c r="K142" s="32"/>
      <c r="L142" s="31"/>
    </row>
    <row r="143" customFormat="false" ht="13.8" hidden="false" customHeight="false" outlineLevel="0" collapsed="false">
      <c r="A143" s="26"/>
      <c r="B143" s="27"/>
      <c r="C143" s="28"/>
      <c r="D143" s="29"/>
      <c r="E143" s="30"/>
      <c r="F143" s="31"/>
      <c r="G143" s="31"/>
      <c r="H143" s="31"/>
      <c r="I143" s="31"/>
      <c r="J143" s="31"/>
      <c r="K143" s="32"/>
      <c r="L143" s="31"/>
    </row>
    <row r="144" customFormat="false" ht="13.8" hidden="false" customHeight="false" outlineLevel="0" collapsed="false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customFormat="false" ht="13.8" hidden="false" customHeight="false" outlineLevel="0" collapsed="false">
      <c r="A145" s="34"/>
      <c r="B145" s="35"/>
      <c r="C145" s="36"/>
      <c r="D145" s="37" t="s">
        <v>30</v>
      </c>
      <c r="E145" s="38"/>
      <c r="F145" s="39" t="n">
        <f aca="false">SUM(F142:F144)</f>
        <v>0</v>
      </c>
      <c r="G145" s="39" t="n">
        <f aca="false">SUM(G142:G144)</f>
        <v>0</v>
      </c>
      <c r="H145" s="39" t="n">
        <f aca="false">SUM(H142:H144)</f>
        <v>0</v>
      </c>
      <c r="I145" s="39" t="n">
        <f aca="false">SUM(I142:I144)</f>
        <v>0</v>
      </c>
      <c r="J145" s="39" t="n">
        <f aca="false">SUM(J142:J144)</f>
        <v>0</v>
      </c>
      <c r="K145" s="40"/>
      <c r="L145" s="39" t="n">
        <f aca="false">SUM(L142:L144)</f>
        <v>0</v>
      </c>
    </row>
    <row r="146" customFormat="false" ht="13.8" hidden="false" customHeight="false" outlineLevel="0" collapsed="false">
      <c r="A146" s="41" t="n">
        <f aca="false">A134</f>
        <v>1</v>
      </c>
      <c r="B146" s="42" t="n">
        <f aca="false">B134</f>
        <v>4</v>
      </c>
      <c r="C146" s="43" t="s">
        <v>32</v>
      </c>
      <c r="D146" s="33" t="s">
        <v>33</v>
      </c>
      <c r="E146" s="45" t="s">
        <v>96</v>
      </c>
      <c r="F146" s="46" t="n">
        <v>100</v>
      </c>
      <c r="G146" s="47" t="n">
        <v>4.2</v>
      </c>
      <c r="H146" s="47" t="n">
        <v>5.7</v>
      </c>
      <c r="I146" s="47" t="n">
        <v>10.6</v>
      </c>
      <c r="J146" s="48" t="n">
        <v>119</v>
      </c>
      <c r="K146" s="49" t="n">
        <v>179</v>
      </c>
      <c r="L146" s="31"/>
    </row>
    <row r="147" customFormat="false" ht="13.8" hidden="false" customHeight="false" outlineLevel="0" collapsed="false">
      <c r="A147" s="26"/>
      <c r="B147" s="27"/>
      <c r="C147" s="28"/>
      <c r="D147" s="33" t="s">
        <v>35</v>
      </c>
      <c r="E147" s="45" t="s">
        <v>97</v>
      </c>
      <c r="F147" s="46" t="n">
        <v>200</v>
      </c>
      <c r="G147" s="47" t="n">
        <v>4.4</v>
      </c>
      <c r="H147" s="47" t="n">
        <v>4.9</v>
      </c>
      <c r="I147" s="47" t="n">
        <v>12.8</v>
      </c>
      <c r="J147" s="48" t="n">
        <v>101</v>
      </c>
      <c r="K147" s="49" t="n">
        <v>128</v>
      </c>
      <c r="L147" s="31"/>
    </row>
    <row r="148" customFormat="false" ht="13.8" hidden="false" customHeight="false" outlineLevel="0" collapsed="false">
      <c r="A148" s="26"/>
      <c r="B148" s="27"/>
      <c r="C148" s="28"/>
      <c r="D148" s="33" t="s">
        <v>37</v>
      </c>
      <c r="E148" s="45" t="s">
        <v>98</v>
      </c>
      <c r="F148" s="46" t="n">
        <v>90</v>
      </c>
      <c r="G148" s="47" t="n">
        <v>11.2</v>
      </c>
      <c r="H148" s="47" t="n">
        <v>14.5</v>
      </c>
      <c r="I148" s="47" t="n">
        <v>0.5</v>
      </c>
      <c r="J148" s="48" t="n">
        <v>165</v>
      </c>
      <c r="K148" s="49" t="n">
        <v>650</v>
      </c>
      <c r="L148" s="31"/>
    </row>
    <row r="149" customFormat="false" ht="13.8" hidden="false" customHeight="false" outlineLevel="0" collapsed="false">
      <c r="A149" s="26"/>
      <c r="B149" s="27"/>
      <c r="C149" s="28"/>
      <c r="D149" s="33" t="s">
        <v>39</v>
      </c>
      <c r="E149" s="45" t="s">
        <v>99</v>
      </c>
      <c r="F149" s="46" t="n">
        <v>180</v>
      </c>
      <c r="G149" s="47" t="n">
        <v>3.8</v>
      </c>
      <c r="H149" s="47" t="n">
        <v>5.4</v>
      </c>
      <c r="I149" s="47" t="n">
        <v>14.6</v>
      </c>
      <c r="J149" s="48" t="n">
        <v>125</v>
      </c>
      <c r="K149" s="49" t="n">
        <v>380</v>
      </c>
      <c r="L149" s="31"/>
    </row>
    <row r="150" customFormat="false" ht="13.8" hidden="false" customHeight="false" outlineLevel="0" collapsed="false">
      <c r="A150" s="26"/>
      <c r="B150" s="27"/>
      <c r="C150" s="28"/>
      <c r="D150" s="33" t="s">
        <v>41</v>
      </c>
      <c r="E150" s="45" t="s">
        <v>100</v>
      </c>
      <c r="F150" s="46" t="n">
        <v>200</v>
      </c>
      <c r="G150" s="47" t="n">
        <v>0.4</v>
      </c>
      <c r="H150" s="47" t="n">
        <v>0.1</v>
      </c>
      <c r="I150" s="47" t="n">
        <v>22.1</v>
      </c>
      <c r="J150" s="48" t="n">
        <v>87</v>
      </c>
      <c r="K150" s="49" t="n">
        <v>494</v>
      </c>
      <c r="L150" s="31"/>
    </row>
    <row r="151" customFormat="false" ht="13.8" hidden="false" customHeight="false" outlineLevel="0" collapsed="false">
      <c r="A151" s="26"/>
      <c r="B151" s="27"/>
      <c r="C151" s="28"/>
      <c r="D151" s="33" t="s">
        <v>43</v>
      </c>
      <c r="E151" s="45" t="s">
        <v>44</v>
      </c>
      <c r="F151" s="46" t="n">
        <v>70</v>
      </c>
      <c r="G151" s="47" t="n">
        <v>5.3</v>
      </c>
      <c r="H151" s="47" t="n">
        <v>0.5</v>
      </c>
      <c r="I151" s="47" t="n">
        <v>34.4</v>
      </c>
      <c r="J151" s="48" t="n">
        <v>165</v>
      </c>
      <c r="K151" s="49" t="n">
        <v>573</v>
      </c>
      <c r="L151" s="31"/>
    </row>
    <row r="152" customFormat="false" ht="13.8" hidden="false" customHeight="false" outlineLevel="0" collapsed="false">
      <c r="A152" s="26"/>
      <c r="B152" s="27"/>
      <c r="C152" s="28"/>
      <c r="D152" s="33" t="s">
        <v>45</v>
      </c>
      <c r="E152" s="45" t="s">
        <v>46</v>
      </c>
      <c r="F152" s="46" t="n">
        <v>40</v>
      </c>
      <c r="G152" s="47" t="n">
        <v>2.7</v>
      </c>
      <c r="H152" s="47" t="n">
        <v>0.5</v>
      </c>
      <c r="I152" s="47" t="n">
        <v>17</v>
      </c>
      <c r="J152" s="48" t="n">
        <v>84</v>
      </c>
      <c r="K152" s="49" t="n">
        <v>575</v>
      </c>
      <c r="L152" s="31"/>
    </row>
    <row r="153" customFormat="false" ht="13.8" hidden="false" customHeight="false" outlineLevel="0" collapsed="false">
      <c r="A153" s="26"/>
      <c r="B153" s="27"/>
      <c r="C153" s="28"/>
      <c r="D153" s="29"/>
      <c r="E153" s="30"/>
      <c r="F153" s="31"/>
      <c r="G153" s="31"/>
      <c r="H153" s="31"/>
      <c r="I153" s="31"/>
      <c r="J153" s="31"/>
      <c r="K153" s="32"/>
      <c r="L153" s="31"/>
    </row>
    <row r="154" customFormat="false" ht="13.8" hidden="false" customHeight="false" outlineLevel="0" collapsed="false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customFormat="false" ht="13.8" hidden="false" customHeight="false" outlineLevel="0" collapsed="false">
      <c r="A155" s="34"/>
      <c r="B155" s="35"/>
      <c r="C155" s="36"/>
      <c r="D155" s="37" t="s">
        <v>30</v>
      </c>
      <c r="E155" s="38"/>
      <c r="F155" s="39" t="n">
        <f aca="false">SUM(F146:F154)</f>
        <v>880</v>
      </c>
      <c r="G155" s="39" t="n">
        <f aca="false">SUM(G146:G154)</f>
        <v>32</v>
      </c>
      <c r="H155" s="39" t="n">
        <f aca="false">SUM(H146:H154)</f>
        <v>31.6</v>
      </c>
      <c r="I155" s="39" t="n">
        <f aca="false">SUM(I146:I154)</f>
        <v>112</v>
      </c>
      <c r="J155" s="39" t="n">
        <f aca="false">SUM(J146:J154)</f>
        <v>846</v>
      </c>
      <c r="K155" s="40"/>
      <c r="L155" s="39" t="n">
        <f aca="false">SUM(L146:L154)</f>
        <v>0</v>
      </c>
    </row>
    <row r="156" customFormat="false" ht="13.8" hidden="false" customHeight="false" outlineLevel="0" collapsed="false">
      <c r="A156" s="41" t="n">
        <f aca="false">A134</f>
        <v>1</v>
      </c>
      <c r="B156" s="42" t="n">
        <f aca="false">B134</f>
        <v>4</v>
      </c>
      <c r="C156" s="43" t="s">
        <v>47</v>
      </c>
      <c r="D156" s="44" t="s">
        <v>101</v>
      </c>
      <c r="E156" s="45" t="s">
        <v>102</v>
      </c>
      <c r="F156" s="46" t="n">
        <v>100</v>
      </c>
      <c r="G156" s="47" t="n">
        <v>10.3</v>
      </c>
      <c r="H156" s="47" t="n">
        <v>9.6</v>
      </c>
      <c r="I156" s="47" t="n">
        <v>14.9</v>
      </c>
      <c r="J156" s="48" t="n">
        <v>193</v>
      </c>
      <c r="K156" s="49" t="n">
        <v>289</v>
      </c>
      <c r="L156" s="31"/>
    </row>
    <row r="157" customFormat="false" ht="13.8" hidden="false" customHeight="false" outlineLevel="0" collapsed="false">
      <c r="A157" s="26"/>
      <c r="B157" s="27"/>
      <c r="C157" s="28"/>
      <c r="D157" s="50" t="s">
        <v>63</v>
      </c>
      <c r="E157" s="45" t="s">
        <v>103</v>
      </c>
      <c r="F157" s="46" t="n">
        <v>30</v>
      </c>
      <c r="G157" s="47" t="n">
        <v>2.1</v>
      </c>
      <c r="H157" s="47" t="n">
        <v>2.5</v>
      </c>
      <c r="I157" s="47" t="n">
        <v>16.6</v>
      </c>
      <c r="J157" s="48" t="n">
        <v>98</v>
      </c>
      <c r="K157" s="49" t="n">
        <v>471</v>
      </c>
      <c r="L157" s="31"/>
    </row>
    <row r="158" customFormat="false" ht="13.8" hidden="false" customHeight="false" outlineLevel="0" collapsed="false">
      <c r="A158" s="26"/>
      <c r="B158" s="27"/>
      <c r="C158" s="28"/>
      <c r="D158" s="50" t="s">
        <v>41</v>
      </c>
      <c r="E158" s="45" t="s">
        <v>56</v>
      </c>
      <c r="F158" s="46" t="n">
        <v>200</v>
      </c>
      <c r="G158" s="47" t="n">
        <v>0</v>
      </c>
      <c r="H158" s="47" t="n">
        <v>0</v>
      </c>
      <c r="I158" s="47" t="n">
        <v>19.4</v>
      </c>
      <c r="J158" s="48" t="n">
        <v>75</v>
      </c>
      <c r="K158" s="49" t="n">
        <v>507</v>
      </c>
      <c r="L158" s="31"/>
    </row>
    <row r="159" customFormat="false" ht="13.8" hidden="false" customHeight="false" outlineLevel="0" collapsed="false">
      <c r="A159" s="34"/>
      <c r="B159" s="35"/>
      <c r="C159" s="36"/>
      <c r="D159" s="37" t="s">
        <v>30</v>
      </c>
      <c r="E159" s="38"/>
      <c r="F159" s="39" t="n">
        <f aca="false">SUM(F156:F158)</f>
        <v>330</v>
      </c>
      <c r="G159" s="39" t="n">
        <f aca="false">SUM(G156:G158)</f>
        <v>12.4</v>
      </c>
      <c r="H159" s="39" t="n">
        <f aca="false">SUM(H156:H158)</f>
        <v>12.1</v>
      </c>
      <c r="I159" s="39" t="n">
        <f aca="false">SUM(I156:I158)</f>
        <v>50.9</v>
      </c>
      <c r="J159" s="39" t="n">
        <f aca="false">SUM(J156:J158)</f>
        <v>366</v>
      </c>
      <c r="K159" s="40"/>
      <c r="L159" s="39" t="n">
        <f aca="false">SUM(L153:L158)</f>
        <v>0</v>
      </c>
    </row>
    <row r="160" customFormat="false" ht="13.8" hidden="false" customHeight="false" outlineLevel="0" collapsed="false">
      <c r="A160" s="41" t="n">
        <f aca="false">A134</f>
        <v>1</v>
      </c>
      <c r="B160" s="42" t="n">
        <f aca="false">B134</f>
        <v>4</v>
      </c>
      <c r="C160" s="43" t="s">
        <v>52</v>
      </c>
      <c r="D160" s="33" t="s">
        <v>33</v>
      </c>
      <c r="E160" s="45" t="s">
        <v>104</v>
      </c>
      <c r="F160" s="46" t="n">
        <v>70</v>
      </c>
      <c r="G160" s="47" t="n">
        <v>3.3</v>
      </c>
      <c r="H160" s="47" t="n">
        <v>9</v>
      </c>
      <c r="I160" s="47" t="n">
        <v>3.6</v>
      </c>
      <c r="J160" s="48" t="n">
        <v>113</v>
      </c>
      <c r="K160" s="49" t="n">
        <v>50</v>
      </c>
      <c r="L160" s="31"/>
    </row>
    <row r="161" customFormat="false" ht="13.8" hidden="false" customHeight="false" outlineLevel="0" collapsed="false">
      <c r="A161" s="26"/>
      <c r="B161" s="27"/>
      <c r="C161" s="28"/>
      <c r="D161" s="33" t="s">
        <v>26</v>
      </c>
      <c r="E161" s="45" t="s">
        <v>105</v>
      </c>
      <c r="F161" s="46" t="n">
        <v>200</v>
      </c>
      <c r="G161" s="47" t="n">
        <v>9.9</v>
      </c>
      <c r="H161" s="47" t="n">
        <v>7.8</v>
      </c>
      <c r="I161" s="47" t="n">
        <v>18.9</v>
      </c>
      <c r="J161" s="48" t="n">
        <v>202</v>
      </c>
      <c r="K161" s="49" t="n">
        <v>31</v>
      </c>
      <c r="L161" s="31"/>
    </row>
    <row r="162" customFormat="false" ht="13.8" hidden="false" customHeight="false" outlineLevel="0" collapsed="false">
      <c r="A162" s="26"/>
      <c r="B162" s="27"/>
      <c r="C162" s="28"/>
      <c r="D162" s="33" t="s">
        <v>41</v>
      </c>
      <c r="E162" s="45" t="s">
        <v>42</v>
      </c>
      <c r="F162" s="46" t="n">
        <v>200</v>
      </c>
      <c r="G162" s="47" t="n">
        <v>0</v>
      </c>
      <c r="H162" s="47" t="n">
        <v>0</v>
      </c>
      <c r="I162" s="47" t="n">
        <v>9</v>
      </c>
      <c r="J162" s="48" t="n">
        <v>37</v>
      </c>
      <c r="K162" s="49" t="n">
        <v>883</v>
      </c>
      <c r="L162" s="31"/>
    </row>
    <row r="163" customFormat="false" ht="13.8" hidden="false" customHeight="false" outlineLevel="0" collapsed="false">
      <c r="A163" s="26"/>
      <c r="B163" s="27"/>
      <c r="C163" s="28"/>
      <c r="D163" s="33" t="s">
        <v>43</v>
      </c>
      <c r="E163" s="45" t="s">
        <v>44</v>
      </c>
      <c r="F163" s="46" t="n">
        <v>40</v>
      </c>
      <c r="G163" s="47" t="n">
        <v>3</v>
      </c>
      <c r="H163" s="47" t="n">
        <v>0.3</v>
      </c>
      <c r="I163" s="47" t="n">
        <v>19.7</v>
      </c>
      <c r="J163" s="48" t="n">
        <v>94</v>
      </c>
      <c r="K163" s="49" t="n">
        <v>573</v>
      </c>
      <c r="L163" s="31"/>
    </row>
    <row r="164" customFormat="false" ht="13.8" hidden="false" customHeight="false" outlineLevel="0" collapsed="false">
      <c r="A164" s="26"/>
      <c r="B164" s="27"/>
      <c r="C164" s="28"/>
      <c r="D164" s="33" t="s">
        <v>45</v>
      </c>
      <c r="E164" s="45" t="s">
        <v>46</v>
      </c>
      <c r="F164" s="46" t="n">
        <v>20</v>
      </c>
      <c r="G164" s="47" t="n">
        <v>1.4</v>
      </c>
      <c r="H164" s="47" t="n">
        <v>0.2</v>
      </c>
      <c r="I164" s="47" t="n">
        <v>8.5</v>
      </c>
      <c r="J164" s="48" t="n">
        <v>42</v>
      </c>
      <c r="K164" s="49" t="n">
        <v>575</v>
      </c>
      <c r="L164" s="31"/>
    </row>
    <row r="165" customFormat="false" ht="13.8" hidden="false" customHeight="false" outlineLevel="0" collapsed="false">
      <c r="A165" s="34"/>
      <c r="B165" s="35"/>
      <c r="C165" s="36"/>
      <c r="D165" s="37" t="s">
        <v>30</v>
      </c>
      <c r="E165" s="38"/>
      <c r="F165" s="39" t="n">
        <f aca="false">SUM(F160:F164)</f>
        <v>530</v>
      </c>
      <c r="G165" s="39" t="n">
        <f aca="false">SUM(G160:G164)</f>
        <v>17.6</v>
      </c>
      <c r="H165" s="39" t="n">
        <f aca="false">SUM(H160:H164)</f>
        <v>17.3</v>
      </c>
      <c r="I165" s="39" t="n">
        <f aca="false">SUM(I160:I164)</f>
        <v>59.7</v>
      </c>
      <c r="J165" s="39" t="n">
        <f aca="false">SUM(J160:J164)</f>
        <v>488</v>
      </c>
      <c r="K165" s="40"/>
      <c r="L165" s="39" t="n">
        <f aca="false">SUM(L160:L164)</f>
        <v>0</v>
      </c>
    </row>
    <row r="166" customFormat="false" ht="13.8" hidden="false" customHeight="false" outlineLevel="0" collapsed="false">
      <c r="A166" s="41" t="n">
        <f aca="false">A134</f>
        <v>1</v>
      </c>
      <c r="B166" s="42" t="n">
        <f aca="false">B134</f>
        <v>4</v>
      </c>
      <c r="C166" s="43" t="s">
        <v>57</v>
      </c>
      <c r="D166" s="44" t="s">
        <v>58</v>
      </c>
      <c r="E166" s="45" t="s">
        <v>79</v>
      </c>
      <c r="F166" s="46" t="n">
        <v>200</v>
      </c>
      <c r="G166" s="47" t="n">
        <v>6.2</v>
      </c>
      <c r="H166" s="47" t="n">
        <v>5</v>
      </c>
      <c r="I166" s="47" t="n">
        <v>25.6</v>
      </c>
      <c r="J166" s="48" t="n">
        <v>172</v>
      </c>
      <c r="K166" s="49" t="n">
        <v>470</v>
      </c>
      <c r="L166" s="31"/>
    </row>
    <row r="167" customFormat="false" ht="13.8" hidden="false" customHeight="false" outlineLevel="0" collapsed="false">
      <c r="A167" s="26"/>
      <c r="B167" s="27"/>
      <c r="C167" s="28"/>
      <c r="D167" s="44" t="s">
        <v>48</v>
      </c>
      <c r="E167" s="45" t="s">
        <v>80</v>
      </c>
      <c r="F167" s="46" t="n">
        <v>10</v>
      </c>
      <c r="G167" s="48" t="n">
        <v>0.7</v>
      </c>
      <c r="H167" s="48" t="n">
        <v>1</v>
      </c>
      <c r="I167" s="48" t="n">
        <v>7.4</v>
      </c>
      <c r="J167" s="48" t="n">
        <v>41</v>
      </c>
      <c r="K167" s="49" t="n">
        <v>582</v>
      </c>
      <c r="L167" s="31"/>
    </row>
    <row r="168" customFormat="false" ht="13.8" hidden="false" customHeight="false" outlineLevel="0" collapsed="false">
      <c r="A168" s="26"/>
      <c r="B168" s="27"/>
      <c r="C168" s="28"/>
      <c r="D168" s="44" t="s">
        <v>41</v>
      </c>
      <c r="E168" s="30"/>
      <c r="F168" s="31"/>
      <c r="G168" s="31"/>
      <c r="H168" s="31"/>
      <c r="I168" s="31"/>
      <c r="J168" s="31"/>
      <c r="K168" s="32"/>
      <c r="L168" s="31"/>
    </row>
    <row r="169" customFormat="false" ht="13.8" hidden="false" customHeight="false" outlineLevel="0" collapsed="false">
      <c r="A169" s="26"/>
      <c r="B169" s="27"/>
      <c r="C169" s="28"/>
      <c r="D169" s="44" t="s">
        <v>29</v>
      </c>
      <c r="E169" s="30"/>
      <c r="F169" s="31"/>
      <c r="G169" s="31"/>
      <c r="H169" s="31"/>
      <c r="I169" s="31"/>
      <c r="J169" s="31"/>
      <c r="K169" s="32"/>
      <c r="L169" s="31"/>
    </row>
    <row r="170" customFormat="false" ht="13.8" hidden="false" customHeight="false" outlineLevel="0" collapsed="false">
      <c r="A170" s="26"/>
      <c r="B170" s="27"/>
      <c r="C170" s="28"/>
      <c r="D170" s="29"/>
      <c r="E170" s="30"/>
      <c r="F170" s="31"/>
      <c r="G170" s="31"/>
      <c r="H170" s="31"/>
      <c r="I170" s="31"/>
      <c r="J170" s="31"/>
      <c r="K170" s="32"/>
      <c r="L170" s="31"/>
    </row>
    <row r="171" customFormat="false" ht="13.8" hidden="false" customHeight="false" outlineLevel="0" collapsed="false">
      <c r="A171" s="26"/>
      <c r="B171" s="27"/>
      <c r="C171" s="28"/>
      <c r="D171" s="29"/>
      <c r="E171" s="30"/>
      <c r="F171" s="31"/>
      <c r="G171" s="31"/>
      <c r="H171" s="31"/>
      <c r="I171" s="31"/>
      <c r="J171" s="31"/>
      <c r="K171" s="32"/>
      <c r="L171" s="31"/>
    </row>
    <row r="172" customFormat="false" ht="13.8" hidden="false" customHeight="false" outlineLevel="0" collapsed="false">
      <c r="A172" s="34"/>
      <c r="B172" s="35"/>
      <c r="C172" s="36"/>
      <c r="D172" s="51" t="s">
        <v>30</v>
      </c>
      <c r="E172" s="38"/>
      <c r="F172" s="39" t="n">
        <f aca="false">SUM(F166:F171)</f>
        <v>210</v>
      </c>
      <c r="G172" s="39" t="n">
        <f aca="false">SUM(G166:G171)</f>
        <v>6.9</v>
      </c>
      <c r="H172" s="39" t="n">
        <f aca="false">SUM(H166:H171)</f>
        <v>6</v>
      </c>
      <c r="I172" s="39" t="n">
        <f aca="false">SUM(I166:I171)</f>
        <v>33</v>
      </c>
      <c r="J172" s="39" t="n">
        <f aca="false">SUM(J166:J171)</f>
        <v>213</v>
      </c>
      <c r="K172" s="40"/>
      <c r="L172" s="39" t="n">
        <f aca="false">SUM(L166:L171)</f>
        <v>0</v>
      </c>
    </row>
    <row r="173" customFormat="false" ht="15.75" hidden="false" customHeight="true" outlineLevel="0" collapsed="false">
      <c r="A173" s="52" t="n">
        <f aca="false">A134</f>
        <v>1</v>
      </c>
      <c r="B173" s="53" t="n">
        <f aca="false">B134</f>
        <v>4</v>
      </c>
      <c r="C173" s="54" t="s">
        <v>61</v>
      </c>
      <c r="D173" s="54"/>
      <c r="E173" s="55"/>
      <c r="F173" s="56" t="n">
        <f aca="false">F141+F145+F155+F159+F165+F172</f>
        <v>2625</v>
      </c>
      <c r="G173" s="56" t="n">
        <f aca="false">G141+G145+G155+G159+G165+G172</f>
        <v>88.56</v>
      </c>
      <c r="H173" s="56" t="n">
        <f aca="false">H141+H145+H155+H159+H165+H172</f>
        <v>89.725</v>
      </c>
      <c r="I173" s="56" t="n">
        <f aca="false">I141+I145+I155+I159+I165+I172</f>
        <v>345.6</v>
      </c>
      <c r="J173" s="56" t="n">
        <f aca="false">J141+J145+J155+J159+J165+J172</f>
        <v>2564.6</v>
      </c>
      <c r="K173" s="57"/>
      <c r="L173" s="56" t="n">
        <f aca="false">L141+L145+L155+L159+L165+L172</f>
        <v>0</v>
      </c>
    </row>
    <row r="174" customFormat="false" ht="13.8" hidden="false" customHeight="false" outlineLevel="0" collapsed="false">
      <c r="A174" s="19" t="n">
        <v>1</v>
      </c>
      <c r="B174" s="20" t="n">
        <v>5</v>
      </c>
      <c r="C174" s="21" t="s">
        <v>25</v>
      </c>
      <c r="D174" s="22" t="s">
        <v>63</v>
      </c>
      <c r="E174" s="45" t="s">
        <v>73</v>
      </c>
      <c r="F174" s="46" t="n">
        <v>10</v>
      </c>
      <c r="G174" s="47" t="n">
        <v>0.08</v>
      </c>
      <c r="H174" s="47" t="n">
        <v>7.2</v>
      </c>
      <c r="I174" s="47" t="n">
        <v>0.1</v>
      </c>
      <c r="J174" s="48" t="n">
        <v>66</v>
      </c>
      <c r="K174" s="49" t="n">
        <v>79</v>
      </c>
      <c r="L174" s="24"/>
    </row>
    <row r="175" customFormat="false" ht="13.8" hidden="false" customHeight="false" outlineLevel="0" collapsed="false">
      <c r="A175" s="26"/>
      <c r="B175" s="27"/>
      <c r="C175" s="28"/>
      <c r="D175" s="50" t="s">
        <v>26</v>
      </c>
      <c r="E175" s="45" t="s">
        <v>106</v>
      </c>
      <c r="F175" s="46" t="n">
        <v>150</v>
      </c>
      <c r="G175" s="47" t="n">
        <v>6.2</v>
      </c>
      <c r="H175" s="47" t="n">
        <v>9.9</v>
      </c>
      <c r="I175" s="47" t="n">
        <v>17.6</v>
      </c>
      <c r="J175" s="48" t="n">
        <v>182</v>
      </c>
      <c r="K175" s="49" t="n">
        <v>367</v>
      </c>
      <c r="L175" s="31"/>
    </row>
    <row r="176" customFormat="false" ht="13.8" hidden="false" customHeight="false" outlineLevel="0" collapsed="false">
      <c r="A176" s="26"/>
      <c r="B176" s="27"/>
      <c r="C176" s="28"/>
      <c r="D176" s="33" t="s">
        <v>29</v>
      </c>
      <c r="E176" s="45" t="s">
        <v>50</v>
      </c>
      <c r="F176" s="46" t="n">
        <v>100</v>
      </c>
      <c r="G176" s="47" t="n">
        <v>0.4</v>
      </c>
      <c r="H176" s="47" t="n">
        <v>0.4</v>
      </c>
      <c r="I176" s="47" t="n">
        <v>9.8</v>
      </c>
      <c r="J176" s="48" t="n">
        <v>47</v>
      </c>
      <c r="K176" s="49" t="n">
        <v>82</v>
      </c>
      <c r="L176" s="31"/>
    </row>
    <row r="177" customFormat="false" ht="13.8" hidden="false" customHeight="false" outlineLevel="0" collapsed="false">
      <c r="A177" s="26"/>
      <c r="B177" s="27"/>
      <c r="C177" s="28"/>
      <c r="D177" s="33" t="s">
        <v>27</v>
      </c>
      <c r="E177" s="45" t="s">
        <v>83</v>
      </c>
      <c r="F177" s="46" t="n">
        <v>200</v>
      </c>
      <c r="G177" s="47" t="n">
        <v>1.5</v>
      </c>
      <c r="H177" s="47" t="n">
        <v>1.1</v>
      </c>
      <c r="I177" s="47" t="n">
        <v>11.3</v>
      </c>
      <c r="J177" s="48" t="n">
        <v>61</v>
      </c>
      <c r="K177" s="49" t="n">
        <v>882</v>
      </c>
      <c r="L177" s="31"/>
    </row>
    <row r="178" customFormat="false" ht="13.8" hidden="false" customHeight="false" outlineLevel="0" collapsed="false">
      <c r="A178" s="26"/>
      <c r="B178" s="27"/>
      <c r="C178" s="28"/>
      <c r="D178" s="33" t="s">
        <v>28</v>
      </c>
      <c r="E178" s="45" t="s">
        <v>66</v>
      </c>
      <c r="F178" s="46" t="n">
        <v>40</v>
      </c>
      <c r="G178" s="47" t="n">
        <v>3</v>
      </c>
      <c r="H178" s="47" t="n">
        <v>0.8</v>
      </c>
      <c r="I178" s="47" t="n">
        <v>20.6</v>
      </c>
      <c r="J178" s="48" t="n">
        <v>105</v>
      </c>
      <c r="K178" s="49" t="n">
        <v>576</v>
      </c>
      <c r="L178" s="31"/>
    </row>
    <row r="179" customFormat="false" ht="13.8" hidden="false" customHeight="false" outlineLevel="0" collapsed="false">
      <c r="A179" s="26"/>
      <c r="B179" s="27"/>
      <c r="C179" s="28"/>
      <c r="D179" s="50" t="s">
        <v>107</v>
      </c>
      <c r="E179" s="45" t="s">
        <v>46</v>
      </c>
      <c r="F179" s="46" t="n">
        <v>20</v>
      </c>
      <c r="G179" s="47" t="n">
        <v>1.4</v>
      </c>
      <c r="H179" s="47" t="n">
        <v>0.2</v>
      </c>
      <c r="I179" s="47" t="n">
        <v>8.5</v>
      </c>
      <c r="J179" s="48" t="n">
        <v>42</v>
      </c>
      <c r="K179" s="49" t="n">
        <v>575</v>
      </c>
      <c r="L179" s="31"/>
    </row>
    <row r="180" customFormat="false" ht="13.8" hidden="false" customHeight="false" outlineLevel="0" collapsed="false">
      <c r="A180" s="26"/>
      <c r="B180" s="27"/>
      <c r="C180" s="28"/>
      <c r="D180" s="33"/>
      <c r="E180" s="30"/>
      <c r="F180" s="31"/>
      <c r="G180" s="31"/>
      <c r="H180" s="31"/>
      <c r="I180" s="31"/>
      <c r="J180" s="31"/>
      <c r="K180" s="32"/>
      <c r="L180" s="31"/>
    </row>
    <row r="181" customFormat="false" ht="13.8" hidden="false" customHeight="false" outlineLevel="0" collapsed="false">
      <c r="A181" s="34"/>
      <c r="B181" s="35"/>
      <c r="C181" s="36"/>
      <c r="D181" s="37" t="s">
        <v>30</v>
      </c>
      <c r="E181" s="38"/>
      <c r="F181" s="39" t="n">
        <f aca="false">SUM(F174:F180)</f>
        <v>520</v>
      </c>
      <c r="G181" s="39" t="n">
        <f aca="false">SUM(G174:G180)</f>
        <v>12.58</v>
      </c>
      <c r="H181" s="39" t="n">
        <f aca="false">SUM(H174:H180)</f>
        <v>19.6</v>
      </c>
      <c r="I181" s="39" t="n">
        <f aca="false">SUM(I174:I180)</f>
        <v>67.9</v>
      </c>
      <c r="J181" s="39" t="n">
        <f aca="false">SUM(J174:J180)</f>
        <v>503</v>
      </c>
      <c r="K181" s="40"/>
      <c r="L181" s="39" t="n">
        <f aca="false">SUM(L174:L180)</f>
        <v>0</v>
      </c>
    </row>
    <row r="182" customFormat="false" ht="13.8" hidden="false" customHeight="false" outlineLevel="0" collapsed="false">
      <c r="A182" s="41" t="n">
        <f aca="false">A174</f>
        <v>1</v>
      </c>
      <c r="B182" s="42" t="n">
        <f aca="false">B174</f>
        <v>5</v>
      </c>
      <c r="C182" s="43" t="s">
        <v>31</v>
      </c>
      <c r="D182" s="44" t="s">
        <v>48</v>
      </c>
      <c r="E182" s="45" t="s">
        <v>108</v>
      </c>
      <c r="F182" s="46" t="n">
        <v>70</v>
      </c>
      <c r="G182" s="47" t="n">
        <v>5.7</v>
      </c>
      <c r="H182" s="47" t="n">
        <v>5</v>
      </c>
      <c r="I182" s="47" t="n">
        <v>19.7</v>
      </c>
      <c r="J182" s="48" t="n">
        <v>129</v>
      </c>
      <c r="K182" s="49" t="n">
        <v>537</v>
      </c>
      <c r="L182" s="31"/>
    </row>
    <row r="183" customFormat="false" ht="13.8" hidden="false" customHeight="false" outlineLevel="0" collapsed="false">
      <c r="A183" s="26"/>
      <c r="B183" s="27"/>
      <c r="C183" s="28"/>
      <c r="D183" s="50" t="s">
        <v>41</v>
      </c>
      <c r="E183" s="45" t="s">
        <v>67</v>
      </c>
      <c r="F183" s="46" t="n">
        <v>200</v>
      </c>
      <c r="G183" s="47" t="n">
        <v>1</v>
      </c>
      <c r="H183" s="47" t="n">
        <v>0.2</v>
      </c>
      <c r="I183" s="47" t="n">
        <v>20.2</v>
      </c>
      <c r="J183" s="48" t="n">
        <v>92</v>
      </c>
      <c r="K183" s="49" t="n">
        <v>501</v>
      </c>
      <c r="L183" s="31"/>
    </row>
    <row r="184" customFormat="false" ht="13.8" hidden="false" customHeight="false" outlineLevel="0" collapsed="false">
      <c r="A184" s="26"/>
      <c r="B184" s="27"/>
      <c r="C184" s="28"/>
      <c r="D184" s="29"/>
      <c r="E184" s="30"/>
      <c r="F184" s="31"/>
      <c r="G184" s="31"/>
      <c r="H184" s="31"/>
      <c r="I184" s="31"/>
      <c r="J184" s="31"/>
      <c r="K184" s="32"/>
      <c r="L184" s="31"/>
    </row>
    <row r="185" customFormat="false" ht="13.8" hidden="false" customHeight="false" outlineLevel="0" collapsed="false">
      <c r="A185" s="34"/>
      <c r="B185" s="35"/>
      <c r="C185" s="36"/>
      <c r="D185" s="37" t="s">
        <v>30</v>
      </c>
      <c r="E185" s="38"/>
      <c r="F185" s="39" t="n">
        <f aca="false">SUM(F182:F184)</f>
        <v>270</v>
      </c>
      <c r="G185" s="39" t="n">
        <f aca="false">SUM(G182:G184)</f>
        <v>6.7</v>
      </c>
      <c r="H185" s="39" t="n">
        <f aca="false">SUM(H182:H184)</f>
        <v>5.2</v>
      </c>
      <c r="I185" s="39" t="n">
        <f aca="false">SUM(I182:I184)</f>
        <v>39.9</v>
      </c>
      <c r="J185" s="39" t="n">
        <f aca="false">SUM(J182:J184)</f>
        <v>221</v>
      </c>
      <c r="K185" s="40"/>
      <c r="L185" s="39" t="n">
        <f aca="false">SUM(L182:L184)</f>
        <v>0</v>
      </c>
    </row>
    <row r="186" customFormat="false" ht="13.8" hidden="false" customHeight="false" outlineLevel="0" collapsed="false">
      <c r="A186" s="41" t="n">
        <f aca="false">A174</f>
        <v>1</v>
      </c>
      <c r="B186" s="42" t="n">
        <f aca="false">B174</f>
        <v>5</v>
      </c>
      <c r="C186" s="43" t="s">
        <v>32</v>
      </c>
      <c r="D186" s="33" t="s">
        <v>33</v>
      </c>
      <c r="E186" s="30"/>
      <c r="F186" s="31"/>
      <c r="G186" s="31"/>
      <c r="H186" s="31"/>
      <c r="I186" s="31"/>
      <c r="J186" s="31"/>
      <c r="K186" s="32"/>
      <c r="L186" s="31"/>
    </row>
    <row r="187" customFormat="false" ht="13.8" hidden="false" customHeight="false" outlineLevel="0" collapsed="false">
      <c r="A187" s="26"/>
      <c r="B187" s="27"/>
      <c r="C187" s="28"/>
      <c r="D187" s="33" t="s">
        <v>35</v>
      </c>
      <c r="E187" s="30"/>
      <c r="F187" s="31"/>
      <c r="G187" s="31"/>
      <c r="H187" s="31"/>
      <c r="I187" s="31"/>
      <c r="J187" s="31"/>
      <c r="K187" s="32"/>
      <c r="L187" s="31"/>
    </row>
    <row r="188" customFormat="false" ht="13.8" hidden="false" customHeight="false" outlineLevel="0" collapsed="false">
      <c r="A188" s="26"/>
      <c r="B188" s="27"/>
      <c r="C188" s="28"/>
      <c r="D188" s="33" t="s">
        <v>37</v>
      </c>
      <c r="E188" s="30"/>
      <c r="F188" s="31"/>
      <c r="G188" s="31"/>
      <c r="H188" s="31"/>
      <c r="I188" s="31"/>
      <c r="J188" s="31"/>
      <c r="K188" s="32"/>
      <c r="L188" s="31"/>
    </row>
    <row r="189" customFormat="false" ht="13.8" hidden="false" customHeight="false" outlineLevel="0" collapsed="false">
      <c r="A189" s="26"/>
      <c r="B189" s="27"/>
      <c r="C189" s="28"/>
      <c r="D189" s="33" t="s">
        <v>39</v>
      </c>
      <c r="E189" s="30"/>
      <c r="F189" s="31"/>
      <c r="G189" s="31"/>
      <c r="H189" s="31"/>
      <c r="I189" s="31"/>
      <c r="J189" s="31"/>
      <c r="K189" s="32"/>
      <c r="L189" s="31"/>
    </row>
    <row r="190" customFormat="false" ht="13.8" hidden="false" customHeight="false" outlineLevel="0" collapsed="false">
      <c r="A190" s="26"/>
      <c r="B190" s="27"/>
      <c r="C190" s="28"/>
      <c r="D190" s="33" t="s">
        <v>41</v>
      </c>
      <c r="E190" s="30"/>
      <c r="F190" s="31"/>
      <c r="G190" s="31"/>
      <c r="H190" s="31"/>
      <c r="I190" s="31"/>
      <c r="J190" s="31"/>
      <c r="K190" s="32"/>
      <c r="L190" s="31"/>
    </row>
    <row r="191" customFormat="false" ht="13.8" hidden="false" customHeight="false" outlineLevel="0" collapsed="false">
      <c r="A191" s="26"/>
      <c r="B191" s="27"/>
      <c r="C191" s="28"/>
      <c r="D191" s="33" t="s">
        <v>43</v>
      </c>
      <c r="E191" s="30"/>
      <c r="F191" s="31"/>
      <c r="G191" s="31"/>
      <c r="H191" s="31"/>
      <c r="I191" s="31"/>
      <c r="J191" s="31"/>
      <c r="K191" s="32"/>
      <c r="L191" s="31"/>
    </row>
    <row r="192" customFormat="false" ht="13.8" hidden="false" customHeight="false" outlineLevel="0" collapsed="false">
      <c r="A192" s="26"/>
      <c r="B192" s="27"/>
      <c r="C192" s="28"/>
      <c r="D192" s="33" t="s">
        <v>45</v>
      </c>
      <c r="E192" s="30"/>
      <c r="F192" s="31"/>
      <c r="G192" s="31"/>
      <c r="H192" s="31"/>
      <c r="I192" s="31"/>
      <c r="J192" s="31"/>
      <c r="K192" s="32"/>
      <c r="L192" s="31"/>
    </row>
    <row r="193" customFormat="false" ht="13.8" hidden="false" customHeight="false" outlineLevel="0" collapsed="false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customFormat="false" ht="13.8" hidden="false" customHeight="false" outlineLevel="0" collapsed="false">
      <c r="A194" s="26"/>
      <c r="B194" s="27"/>
      <c r="C194" s="28"/>
      <c r="D194" s="29"/>
      <c r="E194" s="30"/>
      <c r="F194" s="31"/>
      <c r="G194" s="31"/>
      <c r="H194" s="31"/>
      <c r="I194" s="31"/>
      <c r="J194" s="31"/>
      <c r="K194" s="32"/>
      <c r="L194" s="31"/>
    </row>
    <row r="195" customFormat="false" ht="13.8" hidden="false" customHeight="false" outlineLevel="0" collapsed="false">
      <c r="A195" s="34"/>
      <c r="B195" s="35"/>
      <c r="C195" s="36"/>
      <c r="D195" s="37" t="s">
        <v>30</v>
      </c>
      <c r="E195" s="38"/>
      <c r="F195" s="39" t="n">
        <f aca="false">SUM(F186:F194)</f>
        <v>0</v>
      </c>
      <c r="G195" s="39" t="n">
        <f aca="false">SUM(G186:G194)</f>
        <v>0</v>
      </c>
      <c r="H195" s="39" t="n">
        <f aca="false">SUM(H186:H194)</f>
        <v>0</v>
      </c>
      <c r="I195" s="39" t="n">
        <f aca="false">SUM(I186:I194)</f>
        <v>0</v>
      </c>
      <c r="J195" s="39" t="n">
        <f aca="false">SUM(J186:J194)</f>
        <v>0</v>
      </c>
      <c r="K195" s="40"/>
      <c r="L195" s="39" t="n">
        <f aca="false">SUM(L186:L194)</f>
        <v>0</v>
      </c>
    </row>
    <row r="196" customFormat="false" ht="13.8" hidden="false" customHeight="false" outlineLevel="0" collapsed="false">
      <c r="A196" s="41" t="n">
        <f aca="false">A174</f>
        <v>1</v>
      </c>
      <c r="B196" s="42" t="n">
        <f aca="false">B174</f>
        <v>5</v>
      </c>
      <c r="C196" s="43" t="s">
        <v>47</v>
      </c>
      <c r="D196" s="44" t="s">
        <v>48</v>
      </c>
      <c r="E196" s="30"/>
      <c r="F196" s="31"/>
      <c r="G196" s="31"/>
      <c r="H196" s="31"/>
      <c r="I196" s="31"/>
      <c r="J196" s="31"/>
      <c r="K196" s="32"/>
      <c r="L196" s="31"/>
    </row>
    <row r="197" customFormat="false" ht="13.8" hidden="false" customHeight="false" outlineLevel="0" collapsed="false">
      <c r="A197" s="26"/>
      <c r="B197" s="27"/>
      <c r="C197" s="28"/>
      <c r="D197" s="44" t="s">
        <v>41</v>
      </c>
      <c r="E197" s="30"/>
      <c r="F197" s="31"/>
      <c r="G197" s="31"/>
      <c r="H197" s="31"/>
      <c r="I197" s="31"/>
      <c r="J197" s="31"/>
      <c r="K197" s="32"/>
      <c r="L197" s="31"/>
    </row>
    <row r="198" customFormat="false" ht="13.8" hidden="false" customHeight="false" outlineLevel="0" collapsed="false">
      <c r="A198" s="26"/>
      <c r="B198" s="27"/>
      <c r="C198" s="28"/>
      <c r="D198" s="29"/>
      <c r="E198" s="30"/>
      <c r="F198" s="31"/>
      <c r="G198" s="31"/>
      <c r="H198" s="31"/>
      <c r="I198" s="31"/>
      <c r="J198" s="31"/>
      <c r="K198" s="32"/>
      <c r="L198" s="31"/>
    </row>
    <row r="199" customFormat="false" ht="13.8" hidden="false" customHeight="false" outlineLevel="0" collapsed="false">
      <c r="A199" s="26"/>
      <c r="B199" s="27"/>
      <c r="C199" s="28"/>
      <c r="D199" s="29"/>
      <c r="E199" s="30"/>
      <c r="F199" s="31"/>
      <c r="G199" s="31"/>
      <c r="H199" s="31"/>
      <c r="I199" s="31"/>
      <c r="J199" s="31"/>
      <c r="K199" s="32"/>
      <c r="L199" s="31"/>
    </row>
    <row r="200" customFormat="false" ht="13.8" hidden="false" customHeight="false" outlineLevel="0" collapsed="false">
      <c r="A200" s="34"/>
      <c r="B200" s="35"/>
      <c r="C200" s="36"/>
      <c r="D200" s="37" t="s">
        <v>30</v>
      </c>
      <c r="E200" s="38"/>
      <c r="F200" s="39" t="n">
        <f aca="false">SUM(F196:F199)</f>
        <v>0</v>
      </c>
      <c r="G200" s="39" t="n">
        <f aca="false">SUM(G196:G199)</f>
        <v>0</v>
      </c>
      <c r="H200" s="39" t="n">
        <f aca="false">SUM(H196:H199)</f>
        <v>0</v>
      </c>
      <c r="I200" s="39" t="n">
        <f aca="false">SUM(I196:I199)</f>
        <v>0</v>
      </c>
      <c r="J200" s="39" t="n">
        <f aca="false">SUM(J196:J199)</f>
        <v>0</v>
      </c>
      <c r="K200" s="40"/>
      <c r="L200" s="39" t="n">
        <f aca="false">SUM(L193:L199)</f>
        <v>0</v>
      </c>
    </row>
    <row r="201" customFormat="false" ht="13.8" hidden="false" customHeight="false" outlineLevel="0" collapsed="false">
      <c r="A201" s="41" t="n">
        <f aca="false">A174</f>
        <v>1</v>
      </c>
      <c r="B201" s="42" t="n">
        <f aca="false">B174</f>
        <v>5</v>
      </c>
      <c r="C201" s="43" t="s">
        <v>52</v>
      </c>
      <c r="D201" s="33" t="s">
        <v>26</v>
      </c>
      <c r="E201" s="30"/>
      <c r="F201" s="31"/>
      <c r="G201" s="31"/>
      <c r="H201" s="31"/>
      <c r="I201" s="31"/>
      <c r="J201" s="31"/>
      <c r="K201" s="32"/>
      <c r="L201" s="31"/>
    </row>
    <row r="202" customFormat="false" ht="13.8" hidden="false" customHeight="false" outlineLevel="0" collapsed="false">
      <c r="A202" s="26"/>
      <c r="B202" s="27"/>
      <c r="C202" s="28"/>
      <c r="D202" s="33" t="s">
        <v>39</v>
      </c>
      <c r="E202" s="30"/>
      <c r="F202" s="31"/>
      <c r="G202" s="31"/>
      <c r="H202" s="31"/>
      <c r="I202" s="31"/>
      <c r="J202" s="31"/>
      <c r="K202" s="32"/>
      <c r="L202" s="31"/>
    </row>
    <row r="203" customFormat="false" ht="13.8" hidden="false" customHeight="false" outlineLevel="0" collapsed="false">
      <c r="A203" s="26"/>
      <c r="B203" s="27"/>
      <c r="C203" s="28"/>
      <c r="D203" s="33" t="s">
        <v>41</v>
      </c>
      <c r="E203" s="30"/>
      <c r="F203" s="31"/>
      <c r="G203" s="31"/>
      <c r="H203" s="31"/>
      <c r="I203" s="31"/>
      <c r="J203" s="31"/>
      <c r="K203" s="32"/>
      <c r="L203" s="31"/>
    </row>
    <row r="204" customFormat="false" ht="13.8" hidden="false" customHeight="false" outlineLevel="0" collapsed="false">
      <c r="A204" s="26"/>
      <c r="B204" s="27"/>
      <c r="C204" s="28"/>
      <c r="D204" s="33" t="s">
        <v>28</v>
      </c>
      <c r="E204" s="30"/>
      <c r="F204" s="31"/>
      <c r="G204" s="31"/>
      <c r="H204" s="31"/>
      <c r="I204" s="31"/>
      <c r="J204" s="31"/>
      <c r="K204" s="32"/>
      <c r="L204" s="31"/>
    </row>
    <row r="205" customFormat="false" ht="13.8" hidden="false" customHeight="false" outlineLevel="0" collapsed="false">
      <c r="A205" s="26"/>
      <c r="B205" s="27"/>
      <c r="C205" s="28"/>
      <c r="D205" s="29"/>
      <c r="E205" s="30"/>
      <c r="F205" s="31"/>
      <c r="G205" s="31"/>
      <c r="H205" s="31"/>
      <c r="I205" s="31"/>
      <c r="J205" s="31"/>
      <c r="K205" s="32"/>
      <c r="L205" s="31"/>
    </row>
    <row r="206" customFormat="false" ht="13.8" hidden="false" customHeight="false" outlineLevel="0" collapsed="false">
      <c r="A206" s="26"/>
      <c r="B206" s="27"/>
      <c r="C206" s="28"/>
      <c r="D206" s="29"/>
      <c r="E206" s="30"/>
      <c r="F206" s="31"/>
      <c r="G206" s="31"/>
      <c r="H206" s="31"/>
      <c r="I206" s="31"/>
      <c r="J206" s="31"/>
      <c r="K206" s="32"/>
      <c r="L206" s="31"/>
    </row>
    <row r="207" customFormat="false" ht="13.8" hidden="false" customHeight="false" outlineLevel="0" collapsed="false">
      <c r="A207" s="34"/>
      <c r="B207" s="35"/>
      <c r="C207" s="36"/>
      <c r="D207" s="37" t="s">
        <v>30</v>
      </c>
      <c r="E207" s="38"/>
      <c r="F207" s="39" t="n">
        <f aca="false">SUM(F201:F206)</f>
        <v>0</v>
      </c>
      <c r="G207" s="39" t="n">
        <f aca="false">SUM(G201:G206)</f>
        <v>0</v>
      </c>
      <c r="H207" s="39" t="n">
        <f aca="false">SUM(H201:H206)</f>
        <v>0</v>
      </c>
      <c r="I207" s="39" t="n">
        <f aca="false">SUM(I201:I206)</f>
        <v>0</v>
      </c>
      <c r="J207" s="39" t="n">
        <f aca="false">SUM(J201:J206)</f>
        <v>0</v>
      </c>
      <c r="K207" s="40"/>
      <c r="L207" s="39" t="n">
        <f aca="false">SUM(L201:L206)</f>
        <v>0</v>
      </c>
    </row>
    <row r="208" customFormat="false" ht="13.8" hidden="false" customHeight="false" outlineLevel="0" collapsed="false">
      <c r="A208" s="41" t="n">
        <f aca="false">A174</f>
        <v>1</v>
      </c>
      <c r="B208" s="42" t="n">
        <f aca="false">B174</f>
        <v>5</v>
      </c>
      <c r="C208" s="43" t="s">
        <v>57</v>
      </c>
      <c r="D208" s="44" t="s">
        <v>58</v>
      </c>
      <c r="E208" s="30"/>
      <c r="F208" s="31"/>
      <c r="G208" s="31"/>
      <c r="H208" s="31"/>
      <c r="I208" s="31"/>
      <c r="J208" s="31"/>
      <c r="K208" s="32"/>
      <c r="L208" s="31"/>
    </row>
    <row r="209" customFormat="false" ht="13.8" hidden="false" customHeight="false" outlineLevel="0" collapsed="false">
      <c r="A209" s="26"/>
      <c r="B209" s="27"/>
      <c r="C209" s="28"/>
      <c r="D209" s="44" t="s">
        <v>48</v>
      </c>
      <c r="E209" s="30"/>
      <c r="F209" s="31"/>
      <c r="G209" s="31"/>
      <c r="H209" s="31"/>
      <c r="I209" s="31"/>
      <c r="J209" s="31"/>
      <c r="K209" s="32"/>
      <c r="L209" s="31"/>
    </row>
    <row r="210" customFormat="false" ht="13.8" hidden="false" customHeight="false" outlineLevel="0" collapsed="false">
      <c r="A210" s="26"/>
      <c r="B210" s="27"/>
      <c r="C210" s="28"/>
      <c r="D210" s="44" t="s">
        <v>41</v>
      </c>
      <c r="E210" s="30"/>
      <c r="F210" s="31"/>
      <c r="G210" s="31"/>
      <c r="H210" s="31"/>
      <c r="I210" s="31"/>
      <c r="J210" s="31"/>
      <c r="K210" s="32"/>
      <c r="L210" s="31"/>
    </row>
    <row r="211" customFormat="false" ht="13.8" hidden="false" customHeight="false" outlineLevel="0" collapsed="false">
      <c r="A211" s="26"/>
      <c r="B211" s="27"/>
      <c r="C211" s="28"/>
      <c r="D211" s="44" t="s">
        <v>29</v>
      </c>
      <c r="E211" s="30"/>
      <c r="F211" s="31"/>
      <c r="G211" s="31"/>
      <c r="H211" s="31"/>
      <c r="I211" s="31"/>
      <c r="J211" s="31"/>
      <c r="K211" s="32"/>
      <c r="L211" s="31"/>
    </row>
    <row r="212" customFormat="false" ht="13.8" hidden="false" customHeight="false" outlineLevel="0" collapsed="false">
      <c r="A212" s="26"/>
      <c r="B212" s="27"/>
      <c r="C212" s="28"/>
      <c r="D212" s="29"/>
      <c r="E212" s="30"/>
      <c r="F212" s="31"/>
      <c r="G212" s="31"/>
      <c r="H212" s="31"/>
      <c r="I212" s="31"/>
      <c r="J212" s="31"/>
      <c r="K212" s="32"/>
      <c r="L212" s="31"/>
    </row>
    <row r="213" customFormat="false" ht="13.8" hidden="false" customHeight="false" outlineLevel="0" collapsed="false">
      <c r="A213" s="26"/>
      <c r="B213" s="27"/>
      <c r="C213" s="28"/>
      <c r="D213" s="29"/>
      <c r="E213" s="30"/>
      <c r="F213" s="31"/>
      <c r="G213" s="31"/>
      <c r="H213" s="31"/>
      <c r="I213" s="31"/>
      <c r="J213" s="31"/>
      <c r="K213" s="32"/>
      <c r="L213" s="31"/>
    </row>
    <row r="214" customFormat="false" ht="13.8" hidden="false" customHeight="false" outlineLevel="0" collapsed="false">
      <c r="A214" s="34"/>
      <c r="B214" s="35"/>
      <c r="C214" s="36"/>
      <c r="D214" s="51" t="s">
        <v>30</v>
      </c>
      <c r="E214" s="38"/>
      <c r="F214" s="39" t="n">
        <f aca="false">SUM(F208:F213)</f>
        <v>0</v>
      </c>
      <c r="G214" s="39" t="n">
        <f aca="false">SUM(G208:G213)</f>
        <v>0</v>
      </c>
      <c r="H214" s="39" t="n">
        <f aca="false">SUM(H208:H213)</f>
        <v>0</v>
      </c>
      <c r="I214" s="39" t="n">
        <f aca="false">SUM(I208:I213)</f>
        <v>0</v>
      </c>
      <c r="J214" s="39" t="n">
        <f aca="false">SUM(J208:J213)</f>
        <v>0</v>
      </c>
      <c r="K214" s="40"/>
      <c r="L214" s="39" t="n">
        <f aca="false">SUM(L208:L213)</f>
        <v>0</v>
      </c>
    </row>
    <row r="215" customFormat="false" ht="15.75" hidden="false" customHeight="true" outlineLevel="0" collapsed="false">
      <c r="A215" s="52" t="n">
        <f aca="false">A174</f>
        <v>1</v>
      </c>
      <c r="B215" s="53" t="n">
        <f aca="false">B174</f>
        <v>5</v>
      </c>
      <c r="C215" s="54" t="s">
        <v>61</v>
      </c>
      <c r="D215" s="54"/>
      <c r="E215" s="55"/>
      <c r="F215" s="56" t="n">
        <f aca="false">F181+F185+F195+F200+F207+F214</f>
        <v>790</v>
      </c>
      <c r="G215" s="56" t="n">
        <f aca="false">G181+G185+G195+G200+G207+G214</f>
        <v>19.28</v>
      </c>
      <c r="H215" s="56" t="n">
        <f aca="false">H181+H185+H195+H200+H207+H214</f>
        <v>24.8</v>
      </c>
      <c r="I215" s="56" t="n">
        <f aca="false">I181+I185+I195+I200+I207+I214</f>
        <v>107.8</v>
      </c>
      <c r="J215" s="56" t="n">
        <f aca="false">J181+J185+J195+J200+J207+J214</f>
        <v>724</v>
      </c>
      <c r="K215" s="57"/>
      <c r="L215" s="56" t="n">
        <f aca="false">L181+L185+L195+L200+L207+L214</f>
        <v>0</v>
      </c>
    </row>
    <row r="216" customFormat="false" ht="13.8" hidden="false" customHeight="false" outlineLevel="0" collapsed="false">
      <c r="A216" s="19" t="n">
        <v>2</v>
      </c>
      <c r="B216" s="20" t="n">
        <v>1</v>
      </c>
      <c r="C216" s="21" t="s">
        <v>25</v>
      </c>
      <c r="D216" s="22" t="s">
        <v>26</v>
      </c>
      <c r="E216" s="23"/>
      <c r="F216" s="24"/>
      <c r="G216" s="24"/>
      <c r="H216" s="24"/>
      <c r="I216" s="24"/>
      <c r="J216" s="24"/>
      <c r="K216" s="25"/>
      <c r="L216" s="24"/>
    </row>
    <row r="217" customFormat="false" ht="13.8" hidden="false" customHeight="false" outlineLevel="0" collapsed="false">
      <c r="A217" s="26"/>
      <c r="B217" s="27"/>
      <c r="C217" s="28"/>
      <c r="D217" s="29"/>
      <c r="E217" s="30"/>
      <c r="F217" s="31"/>
      <c r="G217" s="31"/>
      <c r="H217" s="31"/>
      <c r="I217" s="31"/>
      <c r="J217" s="31"/>
      <c r="K217" s="32"/>
      <c r="L217" s="31"/>
    </row>
    <row r="218" customFormat="false" ht="13.8" hidden="false" customHeight="false" outlineLevel="0" collapsed="false">
      <c r="A218" s="26"/>
      <c r="B218" s="27"/>
      <c r="C218" s="28"/>
      <c r="D218" s="33" t="s">
        <v>27</v>
      </c>
      <c r="E218" s="30"/>
      <c r="F218" s="31"/>
      <c r="G218" s="31"/>
      <c r="H218" s="31"/>
      <c r="I218" s="31"/>
      <c r="J218" s="31"/>
      <c r="K218" s="32"/>
      <c r="L218" s="31"/>
    </row>
    <row r="219" customFormat="false" ht="13.8" hidden="false" customHeight="false" outlineLevel="0" collapsed="false">
      <c r="A219" s="26"/>
      <c r="B219" s="27"/>
      <c r="C219" s="28"/>
      <c r="D219" s="33" t="s">
        <v>28</v>
      </c>
      <c r="E219" s="30"/>
      <c r="F219" s="31"/>
      <c r="G219" s="31"/>
      <c r="H219" s="31"/>
      <c r="I219" s="31"/>
      <c r="J219" s="31"/>
      <c r="K219" s="32"/>
      <c r="L219" s="31"/>
    </row>
    <row r="220" customFormat="false" ht="13.8" hidden="false" customHeight="false" outlineLevel="0" collapsed="false">
      <c r="A220" s="26"/>
      <c r="B220" s="27"/>
      <c r="C220" s="28"/>
      <c r="D220" s="33" t="s">
        <v>29</v>
      </c>
      <c r="E220" s="30"/>
      <c r="F220" s="31"/>
      <c r="G220" s="31"/>
      <c r="H220" s="31"/>
      <c r="I220" s="31"/>
      <c r="J220" s="31"/>
      <c r="K220" s="32"/>
      <c r="L220" s="31"/>
    </row>
    <row r="221" customFormat="false" ht="13.8" hidden="false" customHeight="false" outlineLevel="0" collapsed="false">
      <c r="A221" s="26"/>
      <c r="B221" s="27"/>
      <c r="C221" s="28"/>
      <c r="D221" s="29"/>
      <c r="E221" s="30"/>
      <c r="F221" s="31"/>
      <c r="G221" s="31"/>
      <c r="H221" s="31"/>
      <c r="I221" s="31"/>
      <c r="J221" s="31"/>
      <c r="K221" s="32"/>
      <c r="L221" s="31"/>
    </row>
    <row r="222" customFormat="false" ht="13.8" hidden="false" customHeight="false" outlineLevel="0" collapsed="false">
      <c r="A222" s="26"/>
      <c r="B222" s="27"/>
      <c r="C222" s="28"/>
      <c r="D222" s="29"/>
      <c r="E222" s="30"/>
      <c r="F222" s="31"/>
      <c r="G222" s="31"/>
      <c r="H222" s="31"/>
      <c r="I222" s="31"/>
      <c r="J222" s="31"/>
      <c r="K222" s="32"/>
      <c r="L222" s="31"/>
    </row>
    <row r="223" customFormat="false" ht="13.8" hidden="false" customHeight="false" outlineLevel="0" collapsed="false">
      <c r="A223" s="34"/>
      <c r="B223" s="35"/>
      <c r="C223" s="36"/>
      <c r="D223" s="37" t="s">
        <v>30</v>
      </c>
      <c r="E223" s="38"/>
      <c r="F223" s="39" t="n">
        <f aca="false">SUM(F216:F222)</f>
        <v>0</v>
      </c>
      <c r="G223" s="39" t="n">
        <f aca="false">SUM(G216:G222)</f>
        <v>0</v>
      </c>
      <c r="H223" s="39" t="n">
        <f aca="false">SUM(H216:H222)</f>
        <v>0</v>
      </c>
      <c r="I223" s="39" t="n">
        <f aca="false">SUM(I216:I222)</f>
        <v>0</v>
      </c>
      <c r="J223" s="39" t="n">
        <f aca="false">SUM(J216:J222)</f>
        <v>0</v>
      </c>
      <c r="K223" s="40"/>
      <c r="L223" s="39" t="n">
        <f aca="false">SUM(L216:L222)</f>
        <v>0</v>
      </c>
    </row>
    <row r="224" customFormat="false" ht="13.8" hidden="false" customHeight="false" outlineLevel="0" collapsed="false">
      <c r="A224" s="41" t="n">
        <f aca="false">A216</f>
        <v>2</v>
      </c>
      <c r="B224" s="42" t="n">
        <f aca="false">B216</f>
        <v>1</v>
      </c>
      <c r="C224" s="43" t="s">
        <v>31</v>
      </c>
      <c r="D224" s="44" t="s">
        <v>29</v>
      </c>
      <c r="E224" s="30"/>
      <c r="F224" s="31"/>
      <c r="G224" s="31"/>
      <c r="H224" s="31"/>
      <c r="I224" s="31"/>
      <c r="J224" s="31"/>
      <c r="K224" s="32"/>
      <c r="L224" s="31"/>
    </row>
    <row r="225" customFormat="false" ht="13.8" hidden="false" customHeight="false" outlineLevel="0" collapsed="false">
      <c r="A225" s="26"/>
      <c r="B225" s="27"/>
      <c r="C225" s="28"/>
      <c r="D225" s="29"/>
      <c r="E225" s="30"/>
      <c r="F225" s="31"/>
      <c r="G225" s="31"/>
      <c r="H225" s="31"/>
      <c r="I225" s="31"/>
      <c r="J225" s="31"/>
      <c r="K225" s="32"/>
      <c r="L225" s="31"/>
    </row>
    <row r="226" customFormat="false" ht="13.8" hidden="false" customHeight="false" outlineLevel="0" collapsed="false">
      <c r="A226" s="26"/>
      <c r="B226" s="27"/>
      <c r="C226" s="28"/>
      <c r="D226" s="29"/>
      <c r="E226" s="30"/>
      <c r="F226" s="31"/>
      <c r="G226" s="31"/>
      <c r="H226" s="31"/>
      <c r="I226" s="31"/>
      <c r="J226" s="31"/>
      <c r="K226" s="32"/>
      <c r="L226" s="31"/>
    </row>
    <row r="227" customFormat="false" ht="13.8" hidden="false" customHeight="false" outlineLevel="0" collapsed="false">
      <c r="A227" s="34"/>
      <c r="B227" s="35"/>
      <c r="C227" s="36"/>
      <c r="D227" s="37" t="s">
        <v>30</v>
      </c>
      <c r="E227" s="38"/>
      <c r="F227" s="39" t="n">
        <f aca="false">SUM(F224:F226)</f>
        <v>0</v>
      </c>
      <c r="G227" s="39" t="n">
        <f aca="false">SUM(G224:G226)</f>
        <v>0</v>
      </c>
      <c r="H227" s="39" t="n">
        <f aca="false">SUM(H224:H226)</f>
        <v>0</v>
      </c>
      <c r="I227" s="39" t="n">
        <f aca="false">SUM(I224:I226)</f>
        <v>0</v>
      </c>
      <c r="J227" s="39" t="n">
        <f aca="false">SUM(J224:J226)</f>
        <v>0</v>
      </c>
      <c r="K227" s="40"/>
      <c r="L227" s="39" t="n">
        <f aca="false">SUM(L224:L226)</f>
        <v>0</v>
      </c>
    </row>
    <row r="228" customFormat="false" ht="13.8" hidden="false" customHeight="false" outlineLevel="0" collapsed="false">
      <c r="A228" s="41" t="n">
        <f aca="false">A216</f>
        <v>2</v>
      </c>
      <c r="B228" s="42" t="n">
        <f aca="false">B216</f>
        <v>1</v>
      </c>
      <c r="C228" s="43" t="s">
        <v>32</v>
      </c>
      <c r="D228" s="33" t="s">
        <v>33</v>
      </c>
      <c r="E228" s="45" t="s">
        <v>84</v>
      </c>
      <c r="F228" s="46" t="n">
        <v>100</v>
      </c>
      <c r="G228" s="47" t="n">
        <v>0.7</v>
      </c>
      <c r="H228" s="47" t="n">
        <v>10.1</v>
      </c>
      <c r="I228" s="47" t="n">
        <v>1.7</v>
      </c>
      <c r="J228" s="48" t="n">
        <v>101</v>
      </c>
      <c r="K228" s="49" t="n">
        <v>46</v>
      </c>
      <c r="L228" s="31"/>
    </row>
    <row r="229" customFormat="false" ht="13.8" hidden="false" customHeight="false" outlineLevel="0" collapsed="false">
      <c r="A229" s="26"/>
      <c r="B229" s="27"/>
      <c r="C229" s="28"/>
      <c r="D229" s="33" t="s">
        <v>35</v>
      </c>
      <c r="E229" s="45" t="s">
        <v>109</v>
      </c>
      <c r="F229" s="46" t="n">
        <v>200</v>
      </c>
      <c r="G229" s="47" t="n">
        <v>4.5</v>
      </c>
      <c r="H229" s="47" t="n">
        <v>4.1</v>
      </c>
      <c r="I229" s="47" t="n">
        <v>12.9</v>
      </c>
      <c r="J229" s="48" t="n">
        <v>112</v>
      </c>
      <c r="K229" s="49" t="n">
        <v>101</v>
      </c>
      <c r="L229" s="31"/>
    </row>
    <row r="230" customFormat="false" ht="13.8" hidden="false" customHeight="false" outlineLevel="0" collapsed="false">
      <c r="A230" s="26"/>
      <c r="B230" s="27"/>
      <c r="C230" s="28"/>
      <c r="D230" s="33" t="s">
        <v>37</v>
      </c>
      <c r="E230" s="45" t="s">
        <v>110</v>
      </c>
      <c r="F230" s="46" t="n">
        <v>200</v>
      </c>
      <c r="G230" s="47" t="n">
        <v>15.3</v>
      </c>
      <c r="H230" s="47" t="n">
        <v>14.7</v>
      </c>
      <c r="I230" s="47" t="n">
        <v>37.3</v>
      </c>
      <c r="J230" s="48" t="n">
        <v>341</v>
      </c>
      <c r="K230" s="49" t="n">
        <v>585</v>
      </c>
      <c r="L230" s="31"/>
    </row>
    <row r="231" customFormat="false" ht="13.8" hidden="false" customHeight="false" outlineLevel="0" collapsed="false">
      <c r="A231" s="26"/>
      <c r="B231" s="27"/>
      <c r="C231" s="28"/>
      <c r="D231" s="33" t="s">
        <v>27</v>
      </c>
      <c r="E231" s="45" t="s">
        <v>42</v>
      </c>
      <c r="F231" s="46" t="n">
        <v>200</v>
      </c>
      <c r="G231" s="47" t="n">
        <v>0</v>
      </c>
      <c r="H231" s="47" t="n">
        <v>0</v>
      </c>
      <c r="I231" s="47" t="n">
        <v>9</v>
      </c>
      <c r="J231" s="48" t="n">
        <v>37</v>
      </c>
      <c r="K231" s="49" t="n">
        <v>883</v>
      </c>
      <c r="L231" s="31"/>
    </row>
    <row r="232" customFormat="false" ht="13.8" hidden="false" customHeight="false" outlineLevel="0" collapsed="false">
      <c r="A232" s="26"/>
      <c r="B232" s="27"/>
      <c r="C232" s="28"/>
      <c r="D232" s="33" t="s">
        <v>43</v>
      </c>
      <c r="E232" s="45" t="s">
        <v>44</v>
      </c>
      <c r="F232" s="46" t="n">
        <v>60</v>
      </c>
      <c r="G232" s="47" t="n">
        <v>4.6</v>
      </c>
      <c r="H232" s="47" t="n">
        <v>0.5</v>
      </c>
      <c r="I232" s="47" t="n">
        <v>29.5</v>
      </c>
      <c r="J232" s="48" t="n">
        <v>141</v>
      </c>
      <c r="K232" s="49" t="n">
        <v>573</v>
      </c>
      <c r="L232" s="31"/>
    </row>
    <row r="233" customFormat="false" ht="13.8" hidden="false" customHeight="false" outlineLevel="0" collapsed="false">
      <c r="A233" s="26"/>
      <c r="B233" s="27"/>
      <c r="C233" s="28"/>
      <c r="D233" s="33" t="s">
        <v>45</v>
      </c>
      <c r="E233" s="45" t="s">
        <v>46</v>
      </c>
      <c r="F233" s="46" t="n">
        <v>40</v>
      </c>
      <c r="G233" s="47" t="n">
        <v>2.7</v>
      </c>
      <c r="H233" s="47" t="n">
        <v>0.5</v>
      </c>
      <c r="I233" s="47" t="n">
        <v>17</v>
      </c>
      <c r="J233" s="48" t="n">
        <v>84</v>
      </c>
      <c r="K233" s="49" t="n">
        <v>575</v>
      </c>
      <c r="L233" s="31"/>
    </row>
    <row r="234" customFormat="false" ht="13.8" hidden="false" customHeight="false" outlineLevel="0" collapsed="false">
      <c r="A234" s="26"/>
      <c r="B234" s="27"/>
      <c r="C234" s="28"/>
      <c r="D234" s="33"/>
      <c r="E234" s="30"/>
      <c r="F234" s="31"/>
      <c r="G234" s="31"/>
      <c r="H234" s="31"/>
      <c r="I234" s="31"/>
      <c r="J234" s="31"/>
      <c r="K234" s="32"/>
      <c r="L234" s="31"/>
    </row>
    <row r="235" customFormat="false" ht="13.8" hidden="false" customHeight="false" outlineLevel="0" collapsed="false">
      <c r="A235" s="26"/>
      <c r="B235" s="27"/>
      <c r="C235" s="28"/>
      <c r="D235" s="29"/>
      <c r="E235" s="30"/>
      <c r="F235" s="31"/>
      <c r="G235" s="31"/>
      <c r="H235" s="31"/>
      <c r="I235" s="31"/>
      <c r="J235" s="31"/>
      <c r="K235" s="32"/>
      <c r="L235" s="31"/>
    </row>
    <row r="236" customFormat="false" ht="13.8" hidden="false" customHeight="false" outlineLevel="0" collapsed="false">
      <c r="A236" s="26"/>
      <c r="B236" s="27"/>
      <c r="C236" s="28"/>
      <c r="D236" s="29"/>
      <c r="E236" s="30"/>
      <c r="F236" s="31"/>
      <c r="G236" s="31"/>
      <c r="H236" s="31"/>
      <c r="I236" s="31"/>
      <c r="J236" s="31"/>
      <c r="K236" s="32"/>
      <c r="L236" s="31"/>
    </row>
    <row r="237" customFormat="false" ht="13.8" hidden="false" customHeight="false" outlineLevel="0" collapsed="false">
      <c r="A237" s="34"/>
      <c r="B237" s="35"/>
      <c r="C237" s="36"/>
      <c r="D237" s="37" t="s">
        <v>30</v>
      </c>
      <c r="E237" s="38"/>
      <c r="F237" s="39" t="n">
        <f aca="false">SUM(F228:F236)</f>
        <v>800</v>
      </c>
      <c r="G237" s="39" t="n">
        <f aca="false">SUM(G228:G236)</f>
        <v>27.8</v>
      </c>
      <c r="H237" s="39" t="n">
        <f aca="false">SUM(H228:H236)</f>
        <v>29.9</v>
      </c>
      <c r="I237" s="39" t="n">
        <f aca="false">SUM(I228:I236)</f>
        <v>107.4</v>
      </c>
      <c r="J237" s="39" t="n">
        <f aca="false">SUM(J228:J236)</f>
        <v>816</v>
      </c>
      <c r="K237" s="40"/>
      <c r="L237" s="39" t="n">
        <f aca="false">SUM(L228:L236)</f>
        <v>0</v>
      </c>
    </row>
    <row r="238" customFormat="false" ht="13.8" hidden="false" customHeight="false" outlineLevel="0" collapsed="false">
      <c r="A238" s="41" t="n">
        <f aca="false">A216</f>
        <v>2</v>
      </c>
      <c r="B238" s="42" t="n">
        <f aca="false">B216</f>
        <v>1</v>
      </c>
      <c r="C238" s="43" t="s">
        <v>47</v>
      </c>
      <c r="D238" s="44" t="s">
        <v>48</v>
      </c>
      <c r="E238" s="45" t="s">
        <v>49</v>
      </c>
      <c r="F238" s="46" t="n">
        <v>80</v>
      </c>
      <c r="G238" s="47" t="n">
        <v>5.4</v>
      </c>
      <c r="H238" s="47" t="n">
        <v>12.3</v>
      </c>
      <c r="I238" s="47" t="n">
        <v>25.7</v>
      </c>
      <c r="J238" s="48" t="n">
        <v>231</v>
      </c>
      <c r="K238" s="49" t="n">
        <v>1145</v>
      </c>
      <c r="L238" s="31"/>
    </row>
    <row r="239" customFormat="false" ht="13.8" hidden="false" customHeight="false" outlineLevel="0" collapsed="false">
      <c r="A239" s="26"/>
      <c r="B239" s="27"/>
      <c r="C239" s="28"/>
      <c r="D239" s="44" t="s">
        <v>29</v>
      </c>
      <c r="E239" s="45" t="s">
        <v>50</v>
      </c>
      <c r="F239" s="46" t="n">
        <v>50</v>
      </c>
      <c r="G239" s="47" t="n">
        <v>0.2</v>
      </c>
      <c r="H239" s="47" t="n">
        <v>0.2</v>
      </c>
      <c r="I239" s="47" t="n">
        <v>4.9</v>
      </c>
      <c r="J239" s="48" t="n">
        <v>24</v>
      </c>
      <c r="K239" s="49" t="n">
        <v>82</v>
      </c>
      <c r="L239" s="31"/>
    </row>
    <row r="240" customFormat="false" ht="13.8" hidden="false" customHeight="false" outlineLevel="0" collapsed="false">
      <c r="A240" s="26"/>
      <c r="B240" s="27"/>
      <c r="C240" s="28"/>
      <c r="D240" s="50" t="s">
        <v>41</v>
      </c>
      <c r="E240" s="45" t="s">
        <v>51</v>
      </c>
      <c r="F240" s="46" t="n">
        <v>200</v>
      </c>
      <c r="G240" s="47" t="n">
        <v>0.7</v>
      </c>
      <c r="H240" s="47" t="n">
        <v>0.1</v>
      </c>
      <c r="I240" s="47" t="n">
        <v>19.7</v>
      </c>
      <c r="J240" s="48" t="n">
        <v>82</v>
      </c>
      <c r="K240" s="49" t="n">
        <v>495</v>
      </c>
      <c r="L240" s="31"/>
    </row>
    <row r="241" customFormat="false" ht="13.8" hidden="false" customHeight="false" outlineLevel="0" collapsed="false">
      <c r="A241" s="34"/>
      <c r="B241" s="35"/>
      <c r="C241" s="36"/>
      <c r="D241" s="37" t="s">
        <v>30</v>
      </c>
      <c r="E241" s="38"/>
      <c r="F241" s="39" t="n">
        <f aca="false">SUM(F238:F240)</f>
        <v>330</v>
      </c>
      <c r="G241" s="39" t="n">
        <f aca="false">SUM(G238:G240)</f>
        <v>6.3</v>
      </c>
      <c r="H241" s="39" t="n">
        <f aca="false">SUM(H238:H240)</f>
        <v>12.6</v>
      </c>
      <c r="I241" s="39" t="n">
        <f aca="false">SUM(I238:I240)</f>
        <v>50.3</v>
      </c>
      <c r="J241" s="39" t="n">
        <f aca="false">SUM(J238:J240)</f>
        <v>337</v>
      </c>
      <c r="K241" s="40"/>
      <c r="L241" s="39" t="n">
        <f aca="false">SUM(L235:L240)</f>
        <v>0</v>
      </c>
    </row>
    <row r="242" customFormat="false" ht="13.8" hidden="false" customHeight="false" outlineLevel="0" collapsed="false">
      <c r="A242" s="41" t="n">
        <f aca="false">A216</f>
        <v>2</v>
      </c>
      <c r="B242" s="42" t="n">
        <f aca="false">B216</f>
        <v>1</v>
      </c>
      <c r="C242" s="43" t="s">
        <v>52</v>
      </c>
      <c r="D242" s="33" t="s">
        <v>33</v>
      </c>
      <c r="E242" s="45" t="s">
        <v>90</v>
      </c>
      <c r="F242" s="46" t="n">
        <v>70</v>
      </c>
      <c r="G242" s="47" t="n">
        <v>1.2</v>
      </c>
      <c r="H242" s="47" t="n">
        <v>3.5</v>
      </c>
      <c r="I242" s="47" t="n">
        <v>4.8</v>
      </c>
      <c r="J242" s="48" t="n">
        <v>57</v>
      </c>
      <c r="K242" s="49" t="n">
        <v>65</v>
      </c>
      <c r="L242" s="31"/>
    </row>
    <row r="243" customFormat="false" ht="13.8" hidden="false" customHeight="false" outlineLevel="0" collapsed="false">
      <c r="A243" s="26"/>
      <c r="B243" s="27"/>
      <c r="C243" s="28"/>
      <c r="D243" s="33" t="s">
        <v>26</v>
      </c>
      <c r="E243" s="45" t="s">
        <v>111</v>
      </c>
      <c r="F243" s="46" t="n">
        <v>90</v>
      </c>
      <c r="G243" s="47" t="n">
        <v>9</v>
      </c>
      <c r="H243" s="47" t="n">
        <v>6.7</v>
      </c>
      <c r="I243" s="47" t="n">
        <v>1</v>
      </c>
      <c r="J243" s="48" t="n">
        <v>100</v>
      </c>
      <c r="K243" s="49" t="n">
        <v>524</v>
      </c>
      <c r="L243" s="31"/>
    </row>
    <row r="244" customFormat="false" ht="13.8" hidden="false" customHeight="false" outlineLevel="0" collapsed="false">
      <c r="A244" s="26"/>
      <c r="B244" s="27"/>
      <c r="C244" s="28"/>
      <c r="D244" s="33" t="s">
        <v>39</v>
      </c>
      <c r="E244" s="45" t="s">
        <v>112</v>
      </c>
      <c r="F244" s="46" t="n">
        <v>150</v>
      </c>
      <c r="G244" s="47" t="n">
        <v>2.8</v>
      </c>
      <c r="H244" s="47" t="n">
        <v>4.9</v>
      </c>
      <c r="I244" s="47" t="n">
        <v>22</v>
      </c>
      <c r="J244" s="48" t="n">
        <v>120</v>
      </c>
      <c r="K244" s="49" t="n">
        <v>728</v>
      </c>
      <c r="L244" s="31"/>
    </row>
    <row r="245" customFormat="false" ht="13.8" hidden="false" customHeight="false" outlineLevel="0" collapsed="false">
      <c r="A245" s="26"/>
      <c r="B245" s="27"/>
      <c r="C245" s="28"/>
      <c r="D245" s="33" t="s">
        <v>41</v>
      </c>
      <c r="E245" s="45" t="s">
        <v>56</v>
      </c>
      <c r="F245" s="46" t="n">
        <v>200</v>
      </c>
      <c r="G245" s="47" t="n">
        <v>0</v>
      </c>
      <c r="H245" s="47" t="n">
        <v>0</v>
      </c>
      <c r="I245" s="47" t="n">
        <v>19.4</v>
      </c>
      <c r="J245" s="48" t="n">
        <v>75</v>
      </c>
      <c r="K245" s="49" t="n">
        <v>507</v>
      </c>
      <c r="L245" s="31"/>
    </row>
    <row r="246" customFormat="false" ht="13.8" hidden="false" customHeight="false" outlineLevel="0" collapsed="false">
      <c r="A246" s="26"/>
      <c r="B246" s="27"/>
      <c r="C246" s="28"/>
      <c r="D246" s="33" t="s">
        <v>43</v>
      </c>
      <c r="E246" s="45" t="s">
        <v>44</v>
      </c>
      <c r="F246" s="46" t="n">
        <v>40</v>
      </c>
      <c r="G246" s="47" t="n">
        <v>3</v>
      </c>
      <c r="H246" s="47" t="n">
        <v>0.3</v>
      </c>
      <c r="I246" s="47" t="n">
        <v>19.7</v>
      </c>
      <c r="J246" s="48" t="n">
        <v>94</v>
      </c>
      <c r="K246" s="49" t="n">
        <v>573</v>
      </c>
      <c r="L246" s="31"/>
    </row>
    <row r="247" customFormat="false" ht="13.8" hidden="false" customHeight="false" outlineLevel="0" collapsed="false">
      <c r="A247" s="26"/>
      <c r="B247" s="27"/>
      <c r="C247" s="28"/>
      <c r="D247" s="33" t="s">
        <v>45</v>
      </c>
      <c r="E247" s="45" t="s">
        <v>46</v>
      </c>
      <c r="F247" s="46" t="n">
        <v>20</v>
      </c>
      <c r="G247" s="47" t="n">
        <v>1.4</v>
      </c>
      <c r="H247" s="47" t="n">
        <v>0.2</v>
      </c>
      <c r="I247" s="47" t="n">
        <v>8.5</v>
      </c>
      <c r="J247" s="48" t="n">
        <v>42</v>
      </c>
      <c r="K247" s="49" t="n">
        <v>575</v>
      </c>
      <c r="L247" s="31"/>
    </row>
    <row r="248" customFormat="false" ht="13.8" hidden="false" customHeight="false" outlineLevel="0" collapsed="false">
      <c r="A248" s="26"/>
      <c r="B248" s="27"/>
      <c r="C248" s="28"/>
      <c r="D248" s="29"/>
      <c r="E248" s="30"/>
      <c r="F248" s="31"/>
      <c r="G248" s="31"/>
      <c r="H248" s="31"/>
      <c r="I248" s="31"/>
      <c r="J248" s="31"/>
      <c r="K248" s="32"/>
      <c r="L248" s="31"/>
    </row>
    <row r="249" customFormat="false" ht="13.8" hidden="false" customHeight="false" outlineLevel="0" collapsed="false">
      <c r="A249" s="34"/>
      <c r="B249" s="35"/>
      <c r="C249" s="36"/>
      <c r="D249" s="37" t="s">
        <v>30</v>
      </c>
      <c r="E249" s="38"/>
      <c r="F249" s="39" t="n">
        <f aca="false">SUM(F242:F248)</f>
        <v>570</v>
      </c>
      <c r="G249" s="39" t="n">
        <f aca="false">SUM(G242:G248)</f>
        <v>17.4</v>
      </c>
      <c r="H249" s="39" t="n">
        <f aca="false">SUM(H242:H248)</f>
        <v>15.6</v>
      </c>
      <c r="I249" s="39" t="n">
        <f aca="false">SUM(I242:I248)</f>
        <v>75.4</v>
      </c>
      <c r="J249" s="39" t="n">
        <f aca="false">SUM(J242:J248)</f>
        <v>488</v>
      </c>
      <c r="K249" s="40"/>
      <c r="L249" s="39" t="n">
        <f aca="false">SUM(L242:L248)</f>
        <v>0</v>
      </c>
    </row>
    <row r="250" customFormat="false" ht="13.8" hidden="false" customHeight="false" outlineLevel="0" collapsed="false">
      <c r="A250" s="41" t="n">
        <f aca="false">A216</f>
        <v>2</v>
      </c>
      <c r="B250" s="42" t="n">
        <f aca="false">B216</f>
        <v>1</v>
      </c>
      <c r="C250" s="43" t="s">
        <v>57</v>
      </c>
      <c r="D250" s="44" t="s">
        <v>58</v>
      </c>
      <c r="E250" s="45" t="s">
        <v>59</v>
      </c>
      <c r="F250" s="46" t="n">
        <v>200</v>
      </c>
      <c r="G250" s="47" t="n">
        <v>5.8</v>
      </c>
      <c r="H250" s="47" t="n">
        <v>5.3</v>
      </c>
      <c r="I250" s="47" t="n">
        <v>9.1</v>
      </c>
      <c r="J250" s="48" t="n">
        <v>107</v>
      </c>
      <c r="K250" s="49" t="n">
        <v>469</v>
      </c>
      <c r="L250" s="31"/>
    </row>
    <row r="251" customFormat="false" ht="13.8" hidden="false" customHeight="false" outlineLevel="0" collapsed="false">
      <c r="A251" s="26"/>
      <c r="B251" s="27"/>
      <c r="C251" s="28"/>
      <c r="D251" s="44" t="s">
        <v>48</v>
      </c>
      <c r="E251" s="45" t="s">
        <v>60</v>
      </c>
      <c r="F251" s="46" t="n">
        <v>15</v>
      </c>
      <c r="G251" s="47" t="n">
        <v>0.6</v>
      </c>
      <c r="H251" s="47" t="n">
        <v>4.6</v>
      </c>
      <c r="I251" s="47" t="n">
        <v>9.3</v>
      </c>
      <c r="J251" s="48" t="n">
        <v>81</v>
      </c>
      <c r="K251" s="49" t="n">
        <v>580</v>
      </c>
      <c r="L251" s="31"/>
    </row>
    <row r="252" customFormat="false" ht="13.8" hidden="false" customHeight="false" outlineLevel="0" collapsed="false">
      <c r="A252" s="26"/>
      <c r="B252" s="27"/>
      <c r="C252" s="28"/>
      <c r="D252" s="44" t="s">
        <v>41</v>
      </c>
      <c r="E252" s="30"/>
      <c r="F252" s="31"/>
      <c r="G252" s="31"/>
      <c r="H252" s="31"/>
      <c r="I252" s="31"/>
      <c r="J252" s="31"/>
      <c r="K252" s="32"/>
      <c r="L252" s="31"/>
    </row>
    <row r="253" customFormat="false" ht="13.8" hidden="false" customHeight="false" outlineLevel="0" collapsed="false">
      <c r="A253" s="26"/>
      <c r="B253" s="27"/>
      <c r="C253" s="28"/>
      <c r="D253" s="44" t="s">
        <v>29</v>
      </c>
      <c r="E253" s="30"/>
      <c r="F253" s="31"/>
      <c r="G253" s="31"/>
      <c r="H253" s="31"/>
      <c r="I253" s="31"/>
      <c r="J253" s="31"/>
      <c r="K253" s="32"/>
      <c r="L253" s="31"/>
    </row>
    <row r="254" customFormat="false" ht="13.8" hidden="false" customHeight="false" outlineLevel="0" collapsed="false">
      <c r="A254" s="26"/>
      <c r="B254" s="27"/>
      <c r="C254" s="28"/>
      <c r="D254" s="29"/>
      <c r="E254" s="30"/>
      <c r="F254" s="31"/>
      <c r="G254" s="31"/>
      <c r="H254" s="31"/>
      <c r="I254" s="31"/>
      <c r="J254" s="31"/>
      <c r="K254" s="32"/>
      <c r="L254" s="31"/>
    </row>
    <row r="255" customFormat="false" ht="13.8" hidden="false" customHeight="false" outlineLevel="0" collapsed="false">
      <c r="A255" s="26"/>
      <c r="B255" s="27"/>
      <c r="C255" s="28"/>
      <c r="D255" s="29"/>
      <c r="E255" s="30"/>
      <c r="F255" s="31"/>
      <c r="G255" s="31"/>
      <c r="H255" s="31"/>
      <c r="I255" s="31"/>
      <c r="J255" s="31"/>
      <c r="K255" s="32"/>
      <c r="L255" s="31"/>
    </row>
    <row r="256" customFormat="false" ht="13.8" hidden="false" customHeight="false" outlineLevel="0" collapsed="false">
      <c r="A256" s="34"/>
      <c r="B256" s="35"/>
      <c r="C256" s="36"/>
      <c r="D256" s="51" t="s">
        <v>30</v>
      </c>
      <c r="E256" s="38"/>
      <c r="F256" s="39" t="n">
        <f aca="false">SUM(F250:F255)</f>
        <v>215</v>
      </c>
      <c r="G256" s="39" t="n">
        <f aca="false">SUM(G250:G255)</f>
        <v>6.4</v>
      </c>
      <c r="H256" s="39" t="n">
        <f aca="false">SUM(H250:H255)</f>
        <v>9.9</v>
      </c>
      <c r="I256" s="39" t="n">
        <f aca="false">SUM(I250:I255)</f>
        <v>18.4</v>
      </c>
      <c r="J256" s="39" t="n">
        <f aca="false">SUM(J250:J255)</f>
        <v>188</v>
      </c>
      <c r="K256" s="40"/>
      <c r="L256" s="39" t="n">
        <f aca="false">SUM(L250:L255)</f>
        <v>0</v>
      </c>
    </row>
    <row r="257" customFormat="false" ht="15.75" hidden="false" customHeight="true" outlineLevel="0" collapsed="false">
      <c r="A257" s="52" t="n">
        <f aca="false">A216</f>
        <v>2</v>
      </c>
      <c r="B257" s="53" t="n">
        <f aca="false">B216</f>
        <v>1</v>
      </c>
      <c r="C257" s="54" t="s">
        <v>61</v>
      </c>
      <c r="D257" s="54"/>
      <c r="E257" s="55"/>
      <c r="F257" s="56" t="n">
        <f aca="false">F223+F227+F237+F241+F249+F256</f>
        <v>1915</v>
      </c>
      <c r="G257" s="56" t="n">
        <f aca="false">G223+G227+G237+G241+G249+G256</f>
        <v>57.9</v>
      </c>
      <c r="H257" s="56" t="n">
        <f aca="false">H223+H227+H237+H241+H249+H256</f>
        <v>68</v>
      </c>
      <c r="I257" s="56" t="n">
        <f aca="false">I223+I227+I237+I241+I249+I256</f>
        <v>251.5</v>
      </c>
      <c r="J257" s="56" t="n">
        <f aca="false">J223+J227+J237+J241+J249+J256</f>
        <v>1829</v>
      </c>
      <c r="K257" s="57"/>
      <c r="L257" s="56" t="n">
        <f aca="false">L223+L227+L237+L241+L249+L256</f>
        <v>0</v>
      </c>
    </row>
    <row r="258" customFormat="false" ht="13.8" hidden="false" customHeight="false" outlineLevel="0" collapsed="false">
      <c r="A258" s="19" t="n">
        <v>2</v>
      </c>
      <c r="B258" s="20" t="n">
        <v>2</v>
      </c>
      <c r="C258" s="21" t="s">
        <v>25</v>
      </c>
      <c r="D258" s="22" t="s">
        <v>63</v>
      </c>
      <c r="E258" s="45" t="s">
        <v>64</v>
      </c>
      <c r="F258" s="46" t="n">
        <v>15</v>
      </c>
      <c r="G258" s="47" t="n">
        <v>3.48</v>
      </c>
      <c r="H258" s="47" t="n">
        <v>4.425</v>
      </c>
      <c r="I258" s="47" t="n">
        <v>0</v>
      </c>
      <c r="J258" s="48" t="n">
        <v>54.6</v>
      </c>
      <c r="K258" s="49" t="n">
        <v>75</v>
      </c>
      <c r="L258" s="24"/>
    </row>
    <row r="259" customFormat="false" ht="13.8" hidden="false" customHeight="false" outlineLevel="0" collapsed="false">
      <c r="A259" s="26"/>
      <c r="B259" s="27"/>
      <c r="C259" s="28"/>
      <c r="D259" s="33" t="s">
        <v>26</v>
      </c>
      <c r="E259" s="45" t="s">
        <v>113</v>
      </c>
      <c r="F259" s="46" t="n">
        <v>200</v>
      </c>
      <c r="G259" s="47" t="n">
        <v>7</v>
      </c>
      <c r="H259" s="47" t="n">
        <v>6.9</v>
      </c>
      <c r="I259" s="47" t="n">
        <v>32.7</v>
      </c>
      <c r="J259" s="48" t="n">
        <v>203</v>
      </c>
      <c r="K259" s="49" t="n">
        <v>413</v>
      </c>
      <c r="L259" s="31"/>
    </row>
    <row r="260" customFormat="false" ht="13.8" hidden="false" customHeight="false" outlineLevel="0" collapsed="false">
      <c r="A260" s="26"/>
      <c r="B260" s="27"/>
      <c r="C260" s="28"/>
      <c r="D260" s="33" t="s">
        <v>27</v>
      </c>
      <c r="E260" s="45" t="s">
        <v>65</v>
      </c>
      <c r="F260" s="46" t="n">
        <v>200</v>
      </c>
      <c r="G260" s="47" t="n">
        <v>3.4</v>
      </c>
      <c r="H260" s="47" t="n">
        <v>2.4</v>
      </c>
      <c r="I260" s="47" t="n">
        <v>17.6</v>
      </c>
      <c r="J260" s="48" t="n">
        <v>106</v>
      </c>
      <c r="K260" s="49" t="n">
        <v>875</v>
      </c>
      <c r="L260" s="31"/>
    </row>
    <row r="261" customFormat="false" ht="13.8" hidden="false" customHeight="false" outlineLevel="0" collapsed="false">
      <c r="A261" s="26"/>
      <c r="B261" s="27"/>
      <c r="C261" s="28"/>
      <c r="D261" s="33" t="s">
        <v>41</v>
      </c>
      <c r="E261" s="45" t="s">
        <v>67</v>
      </c>
      <c r="F261" s="46" t="n">
        <v>200</v>
      </c>
      <c r="G261" s="47" t="n">
        <v>1</v>
      </c>
      <c r="H261" s="47" t="n">
        <v>0.2</v>
      </c>
      <c r="I261" s="47" t="n">
        <v>20.2</v>
      </c>
      <c r="J261" s="48" t="n">
        <v>92</v>
      </c>
      <c r="K261" s="49" t="n">
        <v>501</v>
      </c>
      <c r="L261" s="31"/>
    </row>
    <row r="262" customFormat="false" ht="13.8" hidden="false" customHeight="false" outlineLevel="0" collapsed="false">
      <c r="A262" s="26"/>
      <c r="B262" s="27"/>
      <c r="C262" s="28"/>
      <c r="D262" s="65" t="s">
        <v>28</v>
      </c>
      <c r="E262" s="45" t="s">
        <v>66</v>
      </c>
      <c r="F262" s="46" t="n">
        <v>30</v>
      </c>
      <c r="G262" s="47" t="n">
        <v>2.2</v>
      </c>
      <c r="H262" s="47" t="n">
        <v>0.6</v>
      </c>
      <c r="I262" s="47" t="n">
        <v>15.4</v>
      </c>
      <c r="J262" s="48" t="n">
        <v>78</v>
      </c>
      <c r="K262" s="49" t="n">
        <v>576</v>
      </c>
      <c r="L262" s="31"/>
    </row>
    <row r="263" customFormat="false" ht="13.8" hidden="false" customHeight="false" outlineLevel="0" collapsed="false">
      <c r="A263" s="26"/>
      <c r="B263" s="27"/>
      <c r="C263" s="28"/>
      <c r="D263" s="33" t="s">
        <v>45</v>
      </c>
      <c r="E263" s="45" t="s">
        <v>46</v>
      </c>
      <c r="F263" s="46" t="n">
        <v>20</v>
      </c>
      <c r="G263" s="47" t="n">
        <v>1.4</v>
      </c>
      <c r="H263" s="47" t="n">
        <v>0.2</v>
      </c>
      <c r="I263" s="47" t="n">
        <v>8.5</v>
      </c>
      <c r="J263" s="48" t="n">
        <v>42</v>
      </c>
      <c r="K263" s="49" t="n">
        <v>575</v>
      </c>
      <c r="L263" s="31"/>
    </row>
    <row r="264" customFormat="false" ht="13.8" hidden="false" customHeight="false" outlineLevel="0" collapsed="false">
      <c r="A264" s="34"/>
      <c r="B264" s="35"/>
      <c r="C264" s="36"/>
      <c r="D264" s="37" t="s">
        <v>30</v>
      </c>
      <c r="E264" s="38"/>
      <c r="F264" s="39" t="n">
        <f aca="false">SUM(F258:F263)</f>
        <v>665</v>
      </c>
      <c r="G264" s="39" t="n">
        <f aca="false">SUM(G258:G263)</f>
        <v>18.48</v>
      </c>
      <c r="H264" s="39" t="n">
        <f aca="false">SUM(H258:H263)</f>
        <v>14.725</v>
      </c>
      <c r="I264" s="39" t="n">
        <f aca="false">SUM(I258:I263)</f>
        <v>94.4</v>
      </c>
      <c r="J264" s="39" t="n">
        <f aca="false">SUM(J258:J263)</f>
        <v>575.6</v>
      </c>
      <c r="K264" s="40"/>
      <c r="L264" s="39" t="n">
        <f aca="false">SUM(L258:L263)</f>
        <v>0</v>
      </c>
    </row>
    <row r="265" customFormat="false" ht="13.8" hidden="false" customHeight="false" outlineLevel="0" collapsed="false">
      <c r="A265" s="41" t="n">
        <f aca="false">A258</f>
        <v>2</v>
      </c>
      <c r="B265" s="42" t="n">
        <f aca="false">B258</f>
        <v>2</v>
      </c>
      <c r="C265" s="43" t="s">
        <v>31</v>
      </c>
      <c r="D265" s="44" t="s">
        <v>29</v>
      </c>
      <c r="E265" s="30"/>
      <c r="F265" s="31"/>
      <c r="G265" s="31"/>
      <c r="H265" s="31"/>
      <c r="I265" s="31"/>
      <c r="J265" s="31"/>
      <c r="K265" s="32"/>
      <c r="L265" s="31"/>
    </row>
    <row r="266" customFormat="false" ht="13.8" hidden="false" customHeight="false" outlineLevel="0" collapsed="false">
      <c r="A266" s="26"/>
      <c r="B266" s="27"/>
      <c r="C266" s="28"/>
      <c r="D266" s="29"/>
      <c r="E266" s="30"/>
      <c r="F266" s="31"/>
      <c r="G266" s="31"/>
      <c r="H266" s="31"/>
      <c r="I266" s="31"/>
      <c r="J266" s="31"/>
      <c r="K266" s="32"/>
      <c r="L266" s="31"/>
    </row>
    <row r="267" customFormat="false" ht="13.8" hidden="false" customHeight="false" outlineLevel="0" collapsed="false">
      <c r="A267" s="26"/>
      <c r="B267" s="27"/>
      <c r="C267" s="28"/>
      <c r="D267" s="29"/>
      <c r="E267" s="30"/>
      <c r="F267" s="31"/>
      <c r="G267" s="31"/>
      <c r="H267" s="31"/>
      <c r="I267" s="31"/>
      <c r="J267" s="31"/>
      <c r="K267" s="32"/>
      <c r="L267" s="31"/>
    </row>
    <row r="268" customFormat="false" ht="13.8" hidden="false" customHeight="false" outlineLevel="0" collapsed="false">
      <c r="A268" s="34"/>
      <c r="B268" s="35"/>
      <c r="C268" s="36"/>
      <c r="D268" s="37" t="s">
        <v>30</v>
      </c>
      <c r="E268" s="38"/>
      <c r="F268" s="39" t="n">
        <f aca="false">SUM(F265:F267)</f>
        <v>0</v>
      </c>
      <c r="G268" s="39" t="n">
        <f aca="false">SUM(G265:G267)</f>
        <v>0</v>
      </c>
      <c r="H268" s="39" t="n">
        <f aca="false">SUM(H265:H267)</f>
        <v>0</v>
      </c>
      <c r="I268" s="39" t="n">
        <f aca="false">SUM(I265:I267)</f>
        <v>0</v>
      </c>
      <c r="J268" s="39" t="n">
        <f aca="false">SUM(J265:J267)</f>
        <v>0</v>
      </c>
      <c r="K268" s="40"/>
      <c r="L268" s="39" t="n">
        <f aca="false">SUM(L265:L267)</f>
        <v>0</v>
      </c>
    </row>
    <row r="269" customFormat="false" ht="13.8" hidden="false" customHeight="false" outlineLevel="0" collapsed="false">
      <c r="A269" s="41" t="n">
        <f aca="false">A258</f>
        <v>2</v>
      </c>
      <c r="B269" s="42" t="n">
        <f aca="false">B258</f>
        <v>2</v>
      </c>
      <c r="C269" s="43" t="s">
        <v>32</v>
      </c>
      <c r="D269" s="33" t="s">
        <v>33</v>
      </c>
      <c r="E269" s="45" t="s">
        <v>114</v>
      </c>
      <c r="F269" s="46" t="n">
        <v>100</v>
      </c>
      <c r="G269" s="47" t="n">
        <v>1.1</v>
      </c>
      <c r="H269" s="47" t="n">
        <v>10.1</v>
      </c>
      <c r="I269" s="47" t="n">
        <v>10.4</v>
      </c>
      <c r="J269" s="48" t="n">
        <v>138</v>
      </c>
      <c r="K269" s="49" t="n">
        <v>37</v>
      </c>
      <c r="L269" s="31"/>
    </row>
    <row r="270" customFormat="false" ht="13.8" hidden="false" customHeight="false" outlineLevel="0" collapsed="false">
      <c r="A270" s="26"/>
      <c r="B270" s="27"/>
      <c r="C270" s="28"/>
      <c r="D270" s="33" t="s">
        <v>35</v>
      </c>
      <c r="E270" s="45" t="s">
        <v>115</v>
      </c>
      <c r="F270" s="46" t="n">
        <v>200</v>
      </c>
      <c r="G270" s="47" t="n">
        <v>6.2</v>
      </c>
      <c r="H270" s="47" t="n">
        <v>3.3</v>
      </c>
      <c r="I270" s="47" t="n">
        <v>12.9</v>
      </c>
      <c r="J270" s="48" t="n">
        <v>108</v>
      </c>
      <c r="K270" s="49" t="n">
        <v>121</v>
      </c>
      <c r="L270" s="31"/>
    </row>
    <row r="271" customFormat="false" ht="13.8" hidden="false" customHeight="false" outlineLevel="0" collapsed="false">
      <c r="A271" s="26"/>
      <c r="B271" s="27"/>
      <c r="C271" s="28"/>
      <c r="D271" s="33" t="s">
        <v>37</v>
      </c>
      <c r="E271" s="45" t="s">
        <v>116</v>
      </c>
      <c r="F271" s="46" t="n">
        <v>100</v>
      </c>
      <c r="G271" s="47" t="n">
        <v>11.9</v>
      </c>
      <c r="H271" s="47" t="n">
        <v>13.2</v>
      </c>
      <c r="I271" s="47" t="n">
        <v>3.5</v>
      </c>
      <c r="J271" s="48" t="n">
        <v>194</v>
      </c>
      <c r="K271" s="49" t="n">
        <v>588</v>
      </c>
      <c r="L271" s="31"/>
    </row>
    <row r="272" customFormat="false" ht="13.8" hidden="false" customHeight="false" outlineLevel="0" collapsed="false">
      <c r="A272" s="26"/>
      <c r="B272" s="27"/>
      <c r="C272" s="28"/>
      <c r="D272" s="33" t="s">
        <v>39</v>
      </c>
      <c r="E272" s="45" t="s">
        <v>117</v>
      </c>
      <c r="F272" s="46" t="n">
        <v>150</v>
      </c>
      <c r="G272" s="47" t="n">
        <v>2.9</v>
      </c>
      <c r="H272" s="47" t="n">
        <v>5.4</v>
      </c>
      <c r="I272" s="47" t="n">
        <v>21</v>
      </c>
      <c r="J272" s="48" t="n">
        <v>138</v>
      </c>
      <c r="K272" s="49" t="n">
        <v>377</v>
      </c>
      <c r="L272" s="31"/>
    </row>
    <row r="273" customFormat="false" ht="13.8" hidden="false" customHeight="false" outlineLevel="0" collapsed="false">
      <c r="A273" s="26"/>
      <c r="B273" s="27"/>
      <c r="C273" s="28"/>
      <c r="D273" s="33" t="s">
        <v>41</v>
      </c>
      <c r="E273" s="45" t="s">
        <v>72</v>
      </c>
      <c r="F273" s="46" t="n">
        <v>200</v>
      </c>
      <c r="G273" s="47" t="n">
        <v>0.5</v>
      </c>
      <c r="H273" s="47" t="n">
        <v>0.1</v>
      </c>
      <c r="I273" s="47" t="n">
        <v>19.6</v>
      </c>
      <c r="J273" s="48" t="n">
        <v>84</v>
      </c>
      <c r="K273" s="49" t="n">
        <v>494</v>
      </c>
      <c r="L273" s="31"/>
    </row>
    <row r="274" customFormat="false" ht="13.8" hidden="false" customHeight="false" outlineLevel="0" collapsed="false">
      <c r="A274" s="26"/>
      <c r="B274" s="27"/>
      <c r="C274" s="28"/>
      <c r="D274" s="33" t="s">
        <v>43</v>
      </c>
      <c r="E274" s="45" t="s">
        <v>44</v>
      </c>
      <c r="F274" s="46" t="n">
        <v>60</v>
      </c>
      <c r="G274" s="47" t="n">
        <v>4.6</v>
      </c>
      <c r="H274" s="47" t="n">
        <v>0.5</v>
      </c>
      <c r="I274" s="47" t="n">
        <v>29.5</v>
      </c>
      <c r="J274" s="48" t="n">
        <v>141</v>
      </c>
      <c r="K274" s="49" t="n">
        <v>573</v>
      </c>
      <c r="L274" s="31"/>
    </row>
    <row r="275" customFormat="false" ht="13.8" hidden="false" customHeight="false" outlineLevel="0" collapsed="false">
      <c r="A275" s="26"/>
      <c r="B275" s="27"/>
      <c r="C275" s="28"/>
      <c r="D275" s="33" t="s">
        <v>45</v>
      </c>
      <c r="E275" s="45" t="s">
        <v>46</v>
      </c>
      <c r="F275" s="46" t="n">
        <v>40</v>
      </c>
      <c r="G275" s="47" t="n">
        <v>2.7</v>
      </c>
      <c r="H275" s="47" t="n">
        <v>0.5</v>
      </c>
      <c r="I275" s="47" t="n">
        <v>17</v>
      </c>
      <c r="J275" s="48" t="n">
        <v>84</v>
      </c>
      <c r="K275" s="49" t="n">
        <v>575</v>
      </c>
      <c r="L275" s="31"/>
    </row>
    <row r="276" customFormat="false" ht="13.8" hidden="false" customHeight="false" outlineLevel="0" collapsed="false">
      <c r="A276" s="26"/>
      <c r="B276" s="27"/>
      <c r="C276" s="28"/>
      <c r="D276" s="29"/>
      <c r="E276" s="30"/>
      <c r="F276" s="31"/>
      <c r="G276" s="31"/>
      <c r="H276" s="31"/>
      <c r="I276" s="31"/>
      <c r="J276" s="31"/>
      <c r="K276" s="32"/>
      <c r="L276" s="31"/>
    </row>
    <row r="277" customFormat="false" ht="13.8" hidden="false" customHeight="false" outlineLevel="0" collapsed="false">
      <c r="A277" s="26"/>
      <c r="B277" s="27"/>
      <c r="C277" s="28"/>
      <c r="D277" s="29"/>
      <c r="E277" s="30"/>
      <c r="F277" s="31"/>
      <c r="G277" s="31"/>
      <c r="H277" s="31"/>
      <c r="I277" s="31"/>
      <c r="J277" s="31"/>
      <c r="K277" s="32"/>
      <c r="L277" s="31"/>
    </row>
    <row r="278" customFormat="false" ht="13.8" hidden="false" customHeight="false" outlineLevel="0" collapsed="false">
      <c r="A278" s="34"/>
      <c r="B278" s="35"/>
      <c r="C278" s="36"/>
      <c r="D278" s="37" t="s">
        <v>30</v>
      </c>
      <c r="E278" s="38"/>
      <c r="F278" s="39" t="n">
        <f aca="false">SUM(F269:F277)</f>
        <v>850</v>
      </c>
      <c r="G278" s="39" t="n">
        <f aca="false">SUM(G269:G277)</f>
        <v>29.9</v>
      </c>
      <c r="H278" s="39" t="n">
        <f aca="false">SUM(H269:H277)</f>
        <v>33.1</v>
      </c>
      <c r="I278" s="39" t="n">
        <f aca="false">SUM(I269:I277)</f>
        <v>113.9</v>
      </c>
      <c r="J278" s="39" t="n">
        <f aca="false">SUM(J269:J277)</f>
        <v>887</v>
      </c>
      <c r="K278" s="40"/>
      <c r="L278" s="39" t="n">
        <f aca="false">SUM(L269:L277)</f>
        <v>0</v>
      </c>
    </row>
    <row r="279" customFormat="false" ht="13.8" hidden="false" customHeight="false" outlineLevel="0" collapsed="false">
      <c r="A279" s="41" t="n">
        <f aca="false">A258</f>
        <v>2</v>
      </c>
      <c r="B279" s="42" t="n">
        <f aca="false">B258</f>
        <v>2</v>
      </c>
      <c r="C279" s="43" t="s">
        <v>47</v>
      </c>
      <c r="D279" s="44" t="s">
        <v>63</v>
      </c>
      <c r="E279" s="45" t="s">
        <v>73</v>
      </c>
      <c r="F279" s="46" t="n">
        <v>10</v>
      </c>
      <c r="G279" s="47" t="n">
        <v>0.08</v>
      </c>
      <c r="H279" s="47" t="n">
        <v>7.2</v>
      </c>
      <c r="I279" s="47" t="n">
        <v>0.1</v>
      </c>
      <c r="J279" s="48" t="n">
        <v>66</v>
      </c>
      <c r="K279" s="49" t="n">
        <v>79</v>
      </c>
      <c r="L279" s="31"/>
    </row>
    <row r="280" customFormat="false" ht="13.8" hidden="false" customHeight="false" outlineLevel="0" collapsed="false">
      <c r="A280" s="26"/>
      <c r="B280" s="27"/>
      <c r="C280" s="28"/>
      <c r="D280" s="44" t="s">
        <v>74</v>
      </c>
      <c r="E280" s="45" t="s">
        <v>118</v>
      </c>
      <c r="F280" s="46" t="n">
        <v>80</v>
      </c>
      <c r="G280" s="47" t="n">
        <v>6.8</v>
      </c>
      <c r="H280" s="47" t="n">
        <v>7.2</v>
      </c>
      <c r="I280" s="47" t="n">
        <v>1.6</v>
      </c>
      <c r="J280" s="48" t="n">
        <v>101</v>
      </c>
      <c r="K280" s="49" t="n">
        <v>488</v>
      </c>
      <c r="L280" s="31"/>
    </row>
    <row r="281" customFormat="false" ht="13.8" hidden="false" customHeight="false" outlineLevel="0" collapsed="false">
      <c r="A281" s="26"/>
      <c r="B281" s="27"/>
      <c r="C281" s="28"/>
      <c r="D281" s="50" t="s">
        <v>41</v>
      </c>
      <c r="E281" s="45" t="s">
        <v>56</v>
      </c>
      <c r="F281" s="46" t="n">
        <v>200</v>
      </c>
      <c r="G281" s="47" t="n">
        <v>0</v>
      </c>
      <c r="H281" s="47" t="n">
        <v>0</v>
      </c>
      <c r="I281" s="47" t="n">
        <v>19.4</v>
      </c>
      <c r="J281" s="48" t="n">
        <v>75</v>
      </c>
      <c r="K281" s="49" t="n">
        <v>507</v>
      </c>
      <c r="L281" s="31"/>
    </row>
    <row r="282" customFormat="false" ht="13.8" hidden="false" customHeight="false" outlineLevel="0" collapsed="false">
      <c r="A282" s="26"/>
      <c r="B282" s="27"/>
      <c r="C282" s="28"/>
      <c r="D282" s="50" t="s">
        <v>28</v>
      </c>
      <c r="E282" s="45" t="s">
        <v>44</v>
      </c>
      <c r="F282" s="46" t="n">
        <v>40</v>
      </c>
      <c r="G282" s="47" t="n">
        <v>3</v>
      </c>
      <c r="H282" s="47" t="n">
        <v>0.3</v>
      </c>
      <c r="I282" s="47" t="n">
        <v>19.7</v>
      </c>
      <c r="J282" s="48" t="n">
        <v>94</v>
      </c>
      <c r="K282" s="49" t="n">
        <v>573</v>
      </c>
      <c r="L282" s="31"/>
    </row>
    <row r="283" customFormat="false" ht="13.8" hidden="false" customHeight="false" outlineLevel="0" collapsed="false">
      <c r="A283" s="34"/>
      <c r="B283" s="35"/>
      <c r="C283" s="36"/>
      <c r="D283" s="37" t="s">
        <v>30</v>
      </c>
      <c r="E283" s="38"/>
      <c r="F283" s="39" t="n">
        <f aca="false">SUM(F279:F282)</f>
        <v>330</v>
      </c>
      <c r="G283" s="39" t="n">
        <f aca="false">SUM(G279:G282)</f>
        <v>9.88</v>
      </c>
      <c r="H283" s="39" t="n">
        <f aca="false">SUM(H279:H282)</f>
        <v>14.7</v>
      </c>
      <c r="I283" s="39" t="n">
        <f aca="false">SUM(I279:I282)</f>
        <v>40.8</v>
      </c>
      <c r="J283" s="39" t="n">
        <f aca="false">SUM(J279:J282)</f>
        <v>336</v>
      </c>
      <c r="K283" s="40"/>
      <c r="L283" s="39" t="n">
        <f aca="false">SUM(L276:L282)</f>
        <v>0</v>
      </c>
    </row>
    <row r="284" customFormat="false" ht="13.8" hidden="false" customHeight="false" outlineLevel="0" collapsed="false">
      <c r="A284" s="41" t="n">
        <f aca="false">A258</f>
        <v>2</v>
      </c>
      <c r="B284" s="42" t="n">
        <f aca="false">B258</f>
        <v>2</v>
      </c>
      <c r="C284" s="43" t="s">
        <v>52</v>
      </c>
      <c r="D284" s="33" t="s">
        <v>33</v>
      </c>
      <c r="E284" s="45" t="s">
        <v>119</v>
      </c>
      <c r="F284" s="46" t="n">
        <v>70</v>
      </c>
      <c r="G284" s="47" t="n">
        <v>1</v>
      </c>
      <c r="H284" s="47" t="n">
        <v>4.9</v>
      </c>
      <c r="I284" s="47" t="n">
        <v>5.9</v>
      </c>
      <c r="J284" s="48" t="n">
        <v>72</v>
      </c>
      <c r="K284" s="49" t="n">
        <v>97</v>
      </c>
      <c r="L284" s="31"/>
    </row>
    <row r="285" customFormat="false" ht="13.8" hidden="false" customHeight="false" outlineLevel="0" collapsed="false">
      <c r="A285" s="26"/>
      <c r="B285" s="27"/>
      <c r="C285" s="28"/>
      <c r="D285" s="33" t="s">
        <v>26</v>
      </c>
      <c r="E285" s="45" t="s">
        <v>105</v>
      </c>
      <c r="F285" s="46" t="n">
        <v>200</v>
      </c>
      <c r="G285" s="47" t="n">
        <v>9.9</v>
      </c>
      <c r="H285" s="47" t="n">
        <v>7.8</v>
      </c>
      <c r="I285" s="47" t="n">
        <v>18.9</v>
      </c>
      <c r="J285" s="48" t="n">
        <v>202</v>
      </c>
      <c r="K285" s="49" t="n">
        <v>31</v>
      </c>
      <c r="L285" s="31"/>
    </row>
    <row r="286" customFormat="false" ht="13.8" hidden="false" customHeight="false" outlineLevel="0" collapsed="false">
      <c r="A286" s="26"/>
      <c r="B286" s="27"/>
      <c r="C286" s="28"/>
      <c r="D286" s="33" t="s">
        <v>41</v>
      </c>
      <c r="E286" s="45" t="s">
        <v>78</v>
      </c>
      <c r="F286" s="46" t="n">
        <v>200</v>
      </c>
      <c r="G286" s="47" t="n">
        <v>0</v>
      </c>
      <c r="H286" s="47" t="n">
        <v>0</v>
      </c>
      <c r="I286" s="47" t="n">
        <v>9.2</v>
      </c>
      <c r="J286" s="48" t="n">
        <v>38</v>
      </c>
      <c r="K286" s="49" t="n">
        <v>880</v>
      </c>
      <c r="L286" s="31"/>
    </row>
    <row r="287" customFormat="false" ht="13.8" hidden="false" customHeight="false" outlineLevel="0" collapsed="false">
      <c r="A287" s="26"/>
      <c r="B287" s="27"/>
      <c r="C287" s="28"/>
      <c r="D287" s="33" t="s">
        <v>43</v>
      </c>
      <c r="E287" s="45" t="s">
        <v>44</v>
      </c>
      <c r="F287" s="46" t="n">
        <v>40</v>
      </c>
      <c r="G287" s="47" t="n">
        <v>2.7</v>
      </c>
      <c r="H287" s="47" t="n">
        <v>0.5</v>
      </c>
      <c r="I287" s="47" t="n">
        <v>17</v>
      </c>
      <c r="J287" s="48" t="n">
        <v>84</v>
      </c>
      <c r="K287" s="49" t="n">
        <v>573</v>
      </c>
      <c r="L287" s="31"/>
    </row>
    <row r="288" customFormat="false" ht="13.8" hidden="false" customHeight="false" outlineLevel="0" collapsed="false">
      <c r="A288" s="26"/>
      <c r="B288" s="27"/>
      <c r="C288" s="28"/>
      <c r="D288" s="33" t="s">
        <v>45</v>
      </c>
      <c r="E288" s="45" t="s">
        <v>46</v>
      </c>
      <c r="F288" s="46" t="n">
        <v>20</v>
      </c>
      <c r="G288" s="47" t="n">
        <v>1.4</v>
      </c>
      <c r="H288" s="47" t="n">
        <v>0.2</v>
      </c>
      <c r="I288" s="47" t="n">
        <v>8.5</v>
      </c>
      <c r="J288" s="48" t="n">
        <v>42</v>
      </c>
      <c r="K288" s="49" t="n">
        <v>575</v>
      </c>
      <c r="L288" s="31"/>
    </row>
    <row r="289" customFormat="false" ht="13.8" hidden="false" customHeight="false" outlineLevel="0" collapsed="false">
      <c r="A289" s="26"/>
      <c r="B289" s="27"/>
      <c r="C289" s="28"/>
      <c r="D289" s="29"/>
      <c r="E289" s="30"/>
      <c r="F289" s="31"/>
      <c r="G289" s="31"/>
      <c r="H289" s="31"/>
      <c r="I289" s="31"/>
      <c r="J289" s="31"/>
      <c r="K289" s="32"/>
      <c r="L289" s="31"/>
    </row>
    <row r="290" customFormat="false" ht="13.8" hidden="false" customHeight="false" outlineLevel="0" collapsed="false">
      <c r="A290" s="34"/>
      <c r="B290" s="35"/>
      <c r="C290" s="36"/>
      <c r="D290" s="37" t="s">
        <v>30</v>
      </c>
      <c r="E290" s="38"/>
      <c r="F290" s="39" t="n">
        <f aca="false">SUM(F284:F289)</f>
        <v>530</v>
      </c>
      <c r="G290" s="39" t="n">
        <f aca="false">SUM(G284:G289)</f>
        <v>15</v>
      </c>
      <c r="H290" s="39" t="n">
        <f aca="false">SUM(H284:H289)</f>
        <v>13.4</v>
      </c>
      <c r="I290" s="39" t="n">
        <f aca="false">SUM(I284:I289)</f>
        <v>59.5</v>
      </c>
      <c r="J290" s="39" t="n">
        <f aca="false">SUM(J284:J289)</f>
        <v>438</v>
      </c>
      <c r="K290" s="40"/>
      <c r="L290" s="39" t="n">
        <f aca="false">SUM(L284:L289)</f>
        <v>0</v>
      </c>
    </row>
    <row r="291" customFormat="false" ht="13.8" hidden="false" customHeight="false" outlineLevel="0" collapsed="false">
      <c r="A291" s="41" t="n">
        <f aca="false">A258</f>
        <v>2</v>
      </c>
      <c r="B291" s="42" t="n">
        <f aca="false">B258</f>
        <v>2</v>
      </c>
      <c r="C291" s="43" t="s">
        <v>57</v>
      </c>
      <c r="D291" s="44" t="s">
        <v>58</v>
      </c>
      <c r="E291" s="45" t="s">
        <v>79</v>
      </c>
      <c r="F291" s="46" t="n">
        <v>200</v>
      </c>
      <c r="G291" s="47" t="n">
        <v>6.2</v>
      </c>
      <c r="H291" s="47" t="n">
        <v>5</v>
      </c>
      <c r="I291" s="47" t="n">
        <v>25.6</v>
      </c>
      <c r="J291" s="48" t="n">
        <v>172</v>
      </c>
      <c r="K291" s="49" t="n">
        <v>470</v>
      </c>
      <c r="L291" s="31"/>
    </row>
    <row r="292" customFormat="false" ht="13.8" hidden="false" customHeight="false" outlineLevel="0" collapsed="false">
      <c r="A292" s="26"/>
      <c r="B292" s="27"/>
      <c r="C292" s="28"/>
      <c r="D292" s="44" t="s">
        <v>48</v>
      </c>
      <c r="E292" s="45" t="s">
        <v>80</v>
      </c>
      <c r="F292" s="46" t="n">
        <v>10</v>
      </c>
      <c r="G292" s="47" t="n">
        <v>0.7</v>
      </c>
      <c r="H292" s="47" t="n">
        <v>1</v>
      </c>
      <c r="I292" s="47" t="n">
        <v>7.4</v>
      </c>
      <c r="J292" s="48" t="n">
        <v>41</v>
      </c>
      <c r="K292" s="49" t="n">
        <v>582</v>
      </c>
      <c r="L292" s="31"/>
    </row>
    <row r="293" customFormat="false" ht="13.8" hidden="false" customHeight="false" outlineLevel="0" collapsed="false">
      <c r="A293" s="26"/>
      <c r="B293" s="27"/>
      <c r="C293" s="28"/>
      <c r="D293" s="44" t="s">
        <v>41</v>
      </c>
      <c r="E293" s="30"/>
      <c r="F293" s="31"/>
      <c r="G293" s="31"/>
      <c r="H293" s="31"/>
      <c r="I293" s="31"/>
      <c r="J293" s="31"/>
      <c r="K293" s="32"/>
      <c r="L293" s="31"/>
    </row>
    <row r="294" customFormat="false" ht="13.8" hidden="false" customHeight="false" outlineLevel="0" collapsed="false">
      <c r="A294" s="26"/>
      <c r="B294" s="27"/>
      <c r="C294" s="28"/>
      <c r="D294" s="44" t="s">
        <v>29</v>
      </c>
      <c r="E294" s="30"/>
      <c r="F294" s="31"/>
      <c r="G294" s="31"/>
      <c r="H294" s="31"/>
      <c r="I294" s="31"/>
      <c r="J294" s="31"/>
      <c r="K294" s="32"/>
      <c r="L294" s="31"/>
    </row>
    <row r="295" customFormat="false" ht="13.8" hidden="false" customHeight="false" outlineLevel="0" collapsed="false">
      <c r="A295" s="26"/>
      <c r="B295" s="27"/>
      <c r="C295" s="28"/>
      <c r="D295" s="29"/>
      <c r="E295" s="30"/>
      <c r="F295" s="31"/>
      <c r="G295" s="31"/>
      <c r="H295" s="31"/>
      <c r="I295" s="31"/>
      <c r="J295" s="31"/>
      <c r="K295" s="32"/>
      <c r="L295" s="31"/>
    </row>
    <row r="296" customFormat="false" ht="13.8" hidden="false" customHeight="false" outlineLevel="0" collapsed="false">
      <c r="A296" s="26"/>
      <c r="B296" s="27"/>
      <c r="C296" s="28"/>
      <c r="D296" s="29"/>
      <c r="E296" s="30"/>
      <c r="F296" s="31"/>
      <c r="G296" s="31"/>
      <c r="H296" s="31"/>
      <c r="I296" s="31"/>
      <c r="J296" s="31"/>
      <c r="K296" s="32"/>
      <c r="L296" s="31"/>
    </row>
    <row r="297" customFormat="false" ht="13.8" hidden="false" customHeight="false" outlineLevel="0" collapsed="false">
      <c r="A297" s="34"/>
      <c r="B297" s="35"/>
      <c r="C297" s="36"/>
      <c r="D297" s="51" t="s">
        <v>30</v>
      </c>
      <c r="E297" s="38"/>
      <c r="F297" s="39" t="n">
        <f aca="false">SUM(F291:F296)</f>
        <v>210</v>
      </c>
      <c r="G297" s="39" t="n">
        <f aca="false">SUM(G291:G296)</f>
        <v>6.9</v>
      </c>
      <c r="H297" s="39" t="n">
        <f aca="false">SUM(H291:H296)</f>
        <v>6</v>
      </c>
      <c r="I297" s="39" t="n">
        <f aca="false">SUM(I291:I296)</f>
        <v>33</v>
      </c>
      <c r="J297" s="39" t="n">
        <f aca="false">SUM(J291:J296)</f>
        <v>213</v>
      </c>
      <c r="K297" s="40"/>
      <c r="L297" s="39" t="n">
        <f aca="false">SUM(L291:L296)</f>
        <v>0</v>
      </c>
    </row>
    <row r="298" customFormat="false" ht="15.75" hidden="false" customHeight="true" outlineLevel="0" collapsed="false">
      <c r="A298" s="52" t="n">
        <f aca="false">A258</f>
        <v>2</v>
      </c>
      <c r="B298" s="53" t="n">
        <f aca="false">B258</f>
        <v>2</v>
      </c>
      <c r="C298" s="54" t="s">
        <v>61</v>
      </c>
      <c r="D298" s="54"/>
      <c r="E298" s="55"/>
      <c r="F298" s="56" t="n">
        <f aca="false">F264+F268+F278+F283+F290+F297</f>
        <v>2585</v>
      </c>
      <c r="G298" s="56" t="n">
        <f aca="false">G264+G268+G278+G283+G290+G297</f>
        <v>80.16</v>
      </c>
      <c r="H298" s="56" t="n">
        <f aca="false">H264+H268+H278+H283+H290+H297</f>
        <v>81.925</v>
      </c>
      <c r="I298" s="56" t="n">
        <f aca="false">I264+I268+I278+I283+I290+I297</f>
        <v>341.6</v>
      </c>
      <c r="J298" s="56" t="n">
        <f aca="false">J264+J268+J278+J283+J290+J297</f>
        <v>2449.6</v>
      </c>
      <c r="K298" s="57"/>
      <c r="L298" s="56" t="n">
        <f aca="false">L264+L268+L278+L283+L290+L297</f>
        <v>0</v>
      </c>
    </row>
    <row r="299" customFormat="false" ht="13.8" hidden="false" customHeight="false" outlineLevel="0" collapsed="false">
      <c r="A299" s="19" t="n">
        <v>2</v>
      </c>
      <c r="B299" s="20" t="n">
        <v>3</v>
      </c>
      <c r="C299" s="21" t="s">
        <v>25</v>
      </c>
      <c r="D299" s="22" t="s">
        <v>26</v>
      </c>
      <c r="E299" s="45" t="s">
        <v>120</v>
      </c>
      <c r="F299" s="46" t="n">
        <v>120</v>
      </c>
      <c r="G299" s="47" t="n">
        <v>18.5</v>
      </c>
      <c r="H299" s="47" t="n">
        <v>11.5</v>
      </c>
      <c r="I299" s="47" t="n">
        <v>15.7</v>
      </c>
      <c r="J299" s="48" t="n">
        <v>243</v>
      </c>
      <c r="K299" s="49" t="n">
        <v>495</v>
      </c>
      <c r="L299" s="24"/>
    </row>
    <row r="300" customFormat="false" ht="13.8" hidden="false" customHeight="false" outlineLevel="0" collapsed="false">
      <c r="A300" s="26"/>
      <c r="B300" s="27"/>
      <c r="C300" s="28"/>
      <c r="D300" s="50" t="s">
        <v>121</v>
      </c>
      <c r="E300" s="45" t="s">
        <v>103</v>
      </c>
      <c r="F300" s="46" t="n">
        <v>30</v>
      </c>
      <c r="G300" s="47" t="n">
        <v>2.1</v>
      </c>
      <c r="H300" s="47" t="n">
        <v>2.5</v>
      </c>
      <c r="I300" s="47" t="n">
        <v>16.6</v>
      </c>
      <c r="J300" s="48" t="n">
        <v>98</v>
      </c>
      <c r="K300" s="49" t="n">
        <v>471</v>
      </c>
      <c r="L300" s="31"/>
    </row>
    <row r="301" customFormat="false" ht="13.8" hidden="false" customHeight="false" outlineLevel="0" collapsed="false">
      <c r="A301" s="26"/>
      <c r="B301" s="27"/>
      <c r="C301" s="28"/>
      <c r="D301" s="33" t="s">
        <v>41</v>
      </c>
      <c r="E301" s="45" t="s">
        <v>67</v>
      </c>
      <c r="F301" s="46" t="n">
        <v>200</v>
      </c>
      <c r="G301" s="47" t="n">
        <v>1</v>
      </c>
      <c r="H301" s="47" t="n">
        <v>0.2</v>
      </c>
      <c r="I301" s="47" t="n">
        <v>20.2</v>
      </c>
      <c r="J301" s="48" t="n">
        <v>92</v>
      </c>
      <c r="K301" s="49" t="n">
        <v>501</v>
      </c>
      <c r="L301" s="31"/>
    </row>
    <row r="302" customFormat="false" ht="13.8" hidden="false" customHeight="false" outlineLevel="0" collapsed="false">
      <c r="A302" s="26"/>
      <c r="B302" s="27"/>
      <c r="C302" s="28"/>
      <c r="D302" s="33" t="s">
        <v>27</v>
      </c>
      <c r="E302" s="45" t="s">
        <v>83</v>
      </c>
      <c r="F302" s="46" t="n">
        <v>200</v>
      </c>
      <c r="G302" s="47" t="n">
        <v>1.5</v>
      </c>
      <c r="H302" s="47" t="n">
        <v>1.1</v>
      </c>
      <c r="I302" s="47" t="n">
        <v>11.3</v>
      </c>
      <c r="J302" s="48" t="n">
        <v>61</v>
      </c>
      <c r="K302" s="49" t="n">
        <v>882</v>
      </c>
      <c r="L302" s="31"/>
    </row>
    <row r="303" customFormat="false" ht="13.8" hidden="false" customHeight="false" outlineLevel="0" collapsed="false">
      <c r="A303" s="26"/>
      <c r="B303" s="27"/>
      <c r="C303" s="28"/>
      <c r="D303" s="33" t="s">
        <v>28</v>
      </c>
      <c r="E303" s="45" t="s">
        <v>66</v>
      </c>
      <c r="F303" s="46" t="n">
        <v>30</v>
      </c>
      <c r="G303" s="47" t="n">
        <v>2.2</v>
      </c>
      <c r="H303" s="47" t="n">
        <v>0.6</v>
      </c>
      <c r="I303" s="47" t="n">
        <v>15.4</v>
      </c>
      <c r="J303" s="48" t="n">
        <v>78</v>
      </c>
      <c r="K303" s="49" t="n">
        <v>576</v>
      </c>
      <c r="L303" s="31"/>
    </row>
    <row r="304" customFormat="false" ht="13.8" hidden="false" customHeight="false" outlineLevel="0" collapsed="false">
      <c r="A304" s="26"/>
      <c r="B304" s="27"/>
      <c r="C304" s="28"/>
      <c r="D304" s="33" t="s">
        <v>45</v>
      </c>
      <c r="E304" s="45" t="s">
        <v>46</v>
      </c>
      <c r="F304" s="46" t="n">
        <v>20</v>
      </c>
      <c r="G304" s="47" t="n">
        <v>1.4</v>
      </c>
      <c r="H304" s="47" t="n">
        <v>0.2</v>
      </c>
      <c r="I304" s="47" t="n">
        <v>8.5</v>
      </c>
      <c r="J304" s="48" t="n">
        <v>42</v>
      </c>
      <c r="K304" s="49" t="n">
        <v>575</v>
      </c>
      <c r="L304" s="31"/>
    </row>
    <row r="305" customFormat="false" ht="13.8" hidden="false" customHeight="false" outlineLevel="0" collapsed="false">
      <c r="A305" s="26"/>
      <c r="B305" s="27"/>
      <c r="C305" s="28"/>
      <c r="D305" s="29"/>
      <c r="E305" s="61"/>
      <c r="F305" s="66"/>
      <c r="G305" s="66"/>
      <c r="H305" s="66"/>
      <c r="I305" s="66"/>
      <c r="J305" s="66"/>
      <c r="K305" s="60"/>
      <c r="L305" s="31"/>
    </row>
    <row r="306" customFormat="false" ht="13.8" hidden="false" customHeight="false" outlineLevel="0" collapsed="false">
      <c r="A306" s="34"/>
      <c r="B306" s="35"/>
      <c r="C306" s="36"/>
      <c r="D306" s="37" t="s">
        <v>30</v>
      </c>
      <c r="E306" s="38"/>
      <c r="F306" s="39" t="n">
        <f aca="false">SUM(F299:F305)</f>
        <v>600</v>
      </c>
      <c r="G306" s="39" t="n">
        <f aca="false">SUM(G299:G305)</f>
        <v>26.7</v>
      </c>
      <c r="H306" s="39" t="n">
        <f aca="false">SUM(H299:H305)</f>
        <v>16.1</v>
      </c>
      <c r="I306" s="39" t="n">
        <f aca="false">SUM(I299:I305)</f>
        <v>87.7</v>
      </c>
      <c r="J306" s="39" t="n">
        <f aca="false">SUM(J299:J305)</f>
        <v>614</v>
      </c>
      <c r="K306" s="40"/>
      <c r="L306" s="39" t="n">
        <f aca="false">SUM(L299:L305)</f>
        <v>0</v>
      </c>
    </row>
    <row r="307" customFormat="false" ht="13.8" hidden="false" customHeight="false" outlineLevel="0" collapsed="false">
      <c r="A307" s="41" t="n">
        <f aca="false">A299</f>
        <v>2</v>
      </c>
      <c r="B307" s="42" t="n">
        <f aca="false">B299</f>
        <v>3</v>
      </c>
      <c r="C307" s="43" t="s">
        <v>31</v>
      </c>
      <c r="D307" s="44" t="s">
        <v>29</v>
      </c>
      <c r="E307" s="30"/>
      <c r="F307" s="31"/>
      <c r="G307" s="31"/>
      <c r="H307" s="31"/>
      <c r="I307" s="31"/>
      <c r="J307" s="31"/>
      <c r="K307" s="32"/>
      <c r="L307" s="31"/>
    </row>
    <row r="308" customFormat="false" ht="13.8" hidden="false" customHeight="false" outlineLevel="0" collapsed="false">
      <c r="A308" s="26"/>
      <c r="B308" s="27"/>
      <c r="C308" s="28"/>
      <c r="D308" s="29"/>
      <c r="E308" s="30"/>
      <c r="F308" s="31"/>
      <c r="G308" s="31"/>
      <c r="H308" s="31"/>
      <c r="I308" s="31"/>
      <c r="J308" s="31"/>
      <c r="K308" s="32"/>
      <c r="L308" s="31"/>
    </row>
    <row r="309" customFormat="false" ht="13.8" hidden="false" customHeight="false" outlineLevel="0" collapsed="false">
      <c r="A309" s="26"/>
      <c r="B309" s="27"/>
      <c r="C309" s="28"/>
      <c r="D309" s="29"/>
      <c r="E309" s="30"/>
      <c r="F309" s="31"/>
      <c r="G309" s="31"/>
      <c r="H309" s="31"/>
      <c r="I309" s="31"/>
      <c r="J309" s="31"/>
      <c r="K309" s="32"/>
      <c r="L309" s="31"/>
    </row>
    <row r="310" customFormat="false" ht="13.8" hidden="false" customHeight="false" outlineLevel="0" collapsed="false">
      <c r="A310" s="34"/>
      <c r="B310" s="35"/>
      <c r="C310" s="36"/>
      <c r="D310" s="37" t="s">
        <v>30</v>
      </c>
      <c r="E310" s="38"/>
      <c r="F310" s="39" t="n">
        <f aca="false">SUM(F307:F309)</f>
        <v>0</v>
      </c>
      <c r="G310" s="39" t="n">
        <f aca="false">SUM(G307:G309)</f>
        <v>0</v>
      </c>
      <c r="H310" s="39" t="n">
        <f aca="false">SUM(H307:H309)</f>
        <v>0</v>
      </c>
      <c r="I310" s="39" t="n">
        <f aca="false">SUM(I307:I309)</f>
        <v>0</v>
      </c>
      <c r="J310" s="39" t="n">
        <f aca="false">SUM(J307:J309)</f>
        <v>0</v>
      </c>
      <c r="K310" s="40"/>
      <c r="L310" s="39" t="n">
        <f aca="false">SUM(L307:L309)</f>
        <v>0</v>
      </c>
    </row>
    <row r="311" customFormat="false" ht="13.8" hidden="false" customHeight="false" outlineLevel="0" collapsed="false">
      <c r="A311" s="41" t="n">
        <f aca="false">A299</f>
        <v>2</v>
      </c>
      <c r="B311" s="42" t="n">
        <f aca="false">B299</f>
        <v>3</v>
      </c>
      <c r="C311" s="43" t="s">
        <v>32</v>
      </c>
      <c r="D311" s="33" t="s">
        <v>33</v>
      </c>
      <c r="E311" s="45" t="s">
        <v>122</v>
      </c>
      <c r="F311" s="46" t="n">
        <v>100</v>
      </c>
      <c r="G311" s="47" t="n">
        <v>0.8</v>
      </c>
      <c r="H311" s="47" t="n">
        <v>10.1</v>
      </c>
      <c r="I311" s="47" t="n">
        <v>2.1</v>
      </c>
      <c r="J311" s="48" t="n">
        <v>105</v>
      </c>
      <c r="K311" s="49" t="n">
        <v>48</v>
      </c>
      <c r="L311" s="31"/>
    </row>
    <row r="312" customFormat="false" ht="13.8" hidden="false" customHeight="false" outlineLevel="0" collapsed="false">
      <c r="A312" s="26"/>
      <c r="B312" s="27"/>
      <c r="C312" s="28"/>
      <c r="D312" s="33" t="s">
        <v>35</v>
      </c>
      <c r="E312" s="45" t="s">
        <v>123</v>
      </c>
      <c r="F312" s="46" t="n">
        <v>200</v>
      </c>
      <c r="G312" s="47" t="n">
        <v>5.5</v>
      </c>
      <c r="H312" s="47" t="n">
        <v>7.5</v>
      </c>
      <c r="I312" s="47" t="n">
        <v>5.2</v>
      </c>
      <c r="J312" s="48" t="n">
        <v>108</v>
      </c>
      <c r="K312" s="49" t="n">
        <v>110</v>
      </c>
      <c r="L312" s="31"/>
    </row>
    <row r="313" customFormat="false" ht="13.8" hidden="false" customHeight="false" outlineLevel="0" collapsed="false">
      <c r="A313" s="26"/>
      <c r="B313" s="27"/>
      <c r="C313" s="28"/>
      <c r="D313" s="33" t="s">
        <v>37</v>
      </c>
      <c r="E313" s="45" t="s">
        <v>124</v>
      </c>
      <c r="F313" s="46" t="n">
        <v>90</v>
      </c>
      <c r="G313" s="47" t="n">
        <v>9.7</v>
      </c>
      <c r="H313" s="47" t="n">
        <v>10.2</v>
      </c>
      <c r="I313" s="47" t="n">
        <v>4.6</v>
      </c>
      <c r="J313" s="48" t="n">
        <v>133</v>
      </c>
      <c r="K313" s="49" t="n">
        <v>688</v>
      </c>
      <c r="L313" s="31"/>
    </row>
    <row r="314" customFormat="false" ht="13.8" hidden="false" customHeight="false" outlineLevel="0" collapsed="false">
      <c r="A314" s="26"/>
      <c r="B314" s="27"/>
      <c r="C314" s="28"/>
      <c r="D314" s="33" t="s">
        <v>39</v>
      </c>
      <c r="E314" s="45" t="s">
        <v>125</v>
      </c>
      <c r="F314" s="46" t="n">
        <v>150</v>
      </c>
      <c r="G314" s="47" t="n">
        <v>5.3</v>
      </c>
      <c r="H314" s="47" t="n">
        <v>5</v>
      </c>
      <c r="I314" s="47" t="n">
        <v>37</v>
      </c>
      <c r="J314" s="48" t="n">
        <v>193</v>
      </c>
      <c r="K314" s="49" t="n">
        <v>256</v>
      </c>
      <c r="L314" s="31"/>
    </row>
    <row r="315" customFormat="false" ht="13.8" hidden="false" customHeight="false" outlineLevel="0" collapsed="false">
      <c r="A315" s="26"/>
      <c r="B315" s="27"/>
      <c r="C315" s="28"/>
      <c r="D315" s="33" t="s">
        <v>41</v>
      </c>
      <c r="E315" s="45" t="s">
        <v>88</v>
      </c>
      <c r="F315" s="46" t="n">
        <v>200</v>
      </c>
      <c r="G315" s="47" t="n">
        <v>0.9</v>
      </c>
      <c r="H315" s="47" t="n">
        <v>0.1</v>
      </c>
      <c r="I315" s="47" t="n">
        <v>18.4</v>
      </c>
      <c r="J315" s="48" t="n">
        <v>81</v>
      </c>
      <c r="K315" s="49" t="n">
        <v>494</v>
      </c>
      <c r="L315" s="31"/>
    </row>
    <row r="316" customFormat="false" ht="13.8" hidden="false" customHeight="false" outlineLevel="0" collapsed="false">
      <c r="A316" s="26"/>
      <c r="B316" s="27"/>
      <c r="C316" s="28"/>
      <c r="D316" s="33" t="s">
        <v>43</v>
      </c>
      <c r="E316" s="45" t="s">
        <v>44</v>
      </c>
      <c r="F316" s="46" t="n">
        <v>60</v>
      </c>
      <c r="G316" s="47" t="n">
        <v>4.6</v>
      </c>
      <c r="H316" s="47" t="n">
        <v>0.5</v>
      </c>
      <c r="I316" s="47" t="n">
        <v>29.5</v>
      </c>
      <c r="J316" s="48" t="n">
        <v>141</v>
      </c>
      <c r="K316" s="49" t="n">
        <v>573</v>
      </c>
      <c r="L316" s="31"/>
    </row>
    <row r="317" customFormat="false" ht="13.8" hidden="false" customHeight="false" outlineLevel="0" collapsed="false">
      <c r="A317" s="26"/>
      <c r="B317" s="27"/>
      <c r="C317" s="28"/>
      <c r="D317" s="33" t="s">
        <v>45</v>
      </c>
      <c r="E317" s="45" t="s">
        <v>46</v>
      </c>
      <c r="F317" s="46" t="n">
        <v>40</v>
      </c>
      <c r="G317" s="47" t="n">
        <v>2.7</v>
      </c>
      <c r="H317" s="47" t="n">
        <v>0.5</v>
      </c>
      <c r="I317" s="47" t="n">
        <v>17</v>
      </c>
      <c r="J317" s="48" t="n">
        <v>84</v>
      </c>
      <c r="K317" s="49" t="n">
        <v>575</v>
      </c>
      <c r="L317" s="31"/>
    </row>
    <row r="318" customFormat="false" ht="13.8" hidden="false" customHeight="false" outlineLevel="0" collapsed="false">
      <c r="A318" s="26"/>
      <c r="B318" s="27"/>
      <c r="C318" s="28"/>
      <c r="D318" s="29"/>
      <c r="E318" s="30"/>
      <c r="F318" s="31"/>
      <c r="G318" s="31"/>
      <c r="H318" s="31"/>
      <c r="I318" s="31"/>
      <c r="J318" s="31"/>
      <c r="K318" s="32"/>
      <c r="L318" s="31"/>
    </row>
    <row r="319" customFormat="false" ht="13.8" hidden="false" customHeight="false" outlineLevel="0" collapsed="false">
      <c r="A319" s="26"/>
      <c r="B319" s="27"/>
      <c r="C319" s="28"/>
      <c r="D319" s="29"/>
      <c r="E319" s="30"/>
      <c r="F319" s="31"/>
      <c r="G319" s="31"/>
      <c r="H319" s="31"/>
      <c r="I319" s="31"/>
      <c r="J319" s="31"/>
      <c r="K319" s="32"/>
      <c r="L319" s="31"/>
    </row>
    <row r="320" customFormat="false" ht="13.8" hidden="false" customHeight="false" outlineLevel="0" collapsed="false">
      <c r="A320" s="34"/>
      <c r="B320" s="35"/>
      <c r="C320" s="36"/>
      <c r="D320" s="37" t="s">
        <v>30</v>
      </c>
      <c r="E320" s="38"/>
      <c r="F320" s="39" t="n">
        <f aca="false">SUM(F311:F319)</f>
        <v>840</v>
      </c>
      <c r="G320" s="39" t="n">
        <f aca="false">SUM(G311:G319)</f>
        <v>29.5</v>
      </c>
      <c r="H320" s="39" t="n">
        <f aca="false">SUM(H311:H319)</f>
        <v>33.9</v>
      </c>
      <c r="I320" s="39" t="n">
        <f aca="false">SUM(I311:I319)</f>
        <v>113.8</v>
      </c>
      <c r="J320" s="39" t="n">
        <f aca="false">SUM(J311:J319)</f>
        <v>845</v>
      </c>
      <c r="K320" s="40"/>
      <c r="L320" s="39" t="n">
        <f aca="false">SUM(L311:L319)</f>
        <v>0</v>
      </c>
    </row>
    <row r="321" customFormat="false" ht="13.8" hidden="false" customHeight="false" outlineLevel="0" collapsed="false">
      <c r="A321" s="41" t="n">
        <f aca="false">A299</f>
        <v>2</v>
      </c>
      <c r="B321" s="42" t="n">
        <f aca="false">B299</f>
        <v>3</v>
      </c>
      <c r="C321" s="43" t="s">
        <v>47</v>
      </c>
      <c r="D321" s="44" t="s">
        <v>48</v>
      </c>
      <c r="E321" s="45" t="s">
        <v>126</v>
      </c>
      <c r="F321" s="46" t="n">
        <v>100</v>
      </c>
      <c r="G321" s="47" t="n">
        <v>3.7</v>
      </c>
      <c r="H321" s="47" t="n">
        <v>5.9</v>
      </c>
      <c r="I321" s="47" t="n">
        <v>30.9</v>
      </c>
      <c r="J321" s="48" t="n">
        <v>195</v>
      </c>
      <c r="K321" s="49" t="n">
        <v>527</v>
      </c>
      <c r="L321" s="31"/>
    </row>
    <row r="322" customFormat="false" ht="13.8" hidden="false" customHeight="false" outlineLevel="0" collapsed="false">
      <c r="A322" s="26"/>
      <c r="B322" s="27"/>
      <c r="C322" s="28"/>
      <c r="D322" s="44" t="s">
        <v>41</v>
      </c>
      <c r="E322" s="45" t="s">
        <v>59</v>
      </c>
      <c r="F322" s="46" t="n">
        <v>200</v>
      </c>
      <c r="G322" s="47" t="n">
        <v>5.8</v>
      </c>
      <c r="H322" s="47" t="n">
        <v>5.3</v>
      </c>
      <c r="I322" s="47" t="n">
        <v>9.1</v>
      </c>
      <c r="J322" s="48" t="n">
        <v>107</v>
      </c>
      <c r="K322" s="49" t="n">
        <v>469</v>
      </c>
      <c r="L322" s="31"/>
    </row>
    <row r="323" customFormat="false" ht="13.8" hidden="false" customHeight="false" outlineLevel="0" collapsed="false">
      <c r="A323" s="26"/>
      <c r="B323" s="27"/>
      <c r="C323" s="28"/>
      <c r="D323" s="50"/>
      <c r="E323" s="67"/>
      <c r="F323" s="68"/>
      <c r="G323" s="69"/>
      <c r="H323" s="69"/>
      <c r="I323" s="69"/>
      <c r="J323" s="70"/>
      <c r="K323" s="71"/>
      <c r="L323" s="31"/>
    </row>
    <row r="324" customFormat="false" ht="13.8" hidden="false" customHeight="false" outlineLevel="0" collapsed="false">
      <c r="A324" s="26"/>
      <c r="B324" s="27"/>
      <c r="C324" s="28"/>
      <c r="D324" s="29"/>
      <c r="E324" s="30"/>
      <c r="F324" s="31"/>
      <c r="G324" s="31"/>
      <c r="H324" s="31"/>
      <c r="I324" s="31"/>
      <c r="J324" s="31"/>
      <c r="K324" s="32"/>
      <c r="L324" s="31"/>
    </row>
    <row r="325" customFormat="false" ht="13.8" hidden="false" customHeight="false" outlineLevel="0" collapsed="false">
      <c r="A325" s="34"/>
      <c r="B325" s="35"/>
      <c r="C325" s="36"/>
      <c r="D325" s="37" t="s">
        <v>30</v>
      </c>
      <c r="E325" s="38"/>
      <c r="F325" s="39" t="n">
        <f aca="false">SUM(F321:F324)</f>
        <v>300</v>
      </c>
      <c r="G325" s="39" t="n">
        <f aca="false">SUM(G321:G324)</f>
        <v>9.5</v>
      </c>
      <c r="H325" s="39" t="n">
        <f aca="false">SUM(H321:H324)</f>
        <v>11.2</v>
      </c>
      <c r="I325" s="39" t="n">
        <f aca="false">SUM(I321:I324)</f>
        <v>40</v>
      </c>
      <c r="J325" s="39" t="n">
        <f aca="false">SUM(J321:J324)</f>
        <v>302</v>
      </c>
      <c r="K325" s="40"/>
      <c r="L325" s="39" t="n">
        <f aca="false">SUM(L321:L324)</f>
        <v>0</v>
      </c>
    </row>
    <row r="326" customFormat="false" ht="13.8" hidden="false" customHeight="false" outlineLevel="0" collapsed="false">
      <c r="A326" s="41" t="n">
        <f aca="false">A299</f>
        <v>2</v>
      </c>
      <c r="B326" s="42" t="n">
        <f aca="false">B299</f>
        <v>3</v>
      </c>
      <c r="C326" s="43" t="s">
        <v>52</v>
      </c>
      <c r="D326" s="33" t="s">
        <v>33</v>
      </c>
      <c r="E326" s="45" t="s">
        <v>127</v>
      </c>
      <c r="F326" s="46" t="n">
        <v>70</v>
      </c>
      <c r="G326" s="47" t="n">
        <v>1.9</v>
      </c>
      <c r="H326" s="47" t="n">
        <v>5.2</v>
      </c>
      <c r="I326" s="47" t="n">
        <v>6.7</v>
      </c>
      <c r="J326" s="48" t="n">
        <v>82</v>
      </c>
      <c r="K326" s="49" t="n">
        <v>93</v>
      </c>
      <c r="L326" s="31"/>
    </row>
    <row r="327" customFormat="false" ht="13.8" hidden="false" customHeight="false" outlineLevel="0" collapsed="false">
      <c r="A327" s="26"/>
      <c r="B327" s="27"/>
      <c r="C327" s="28"/>
      <c r="D327" s="33" t="s">
        <v>26</v>
      </c>
      <c r="E327" s="45" t="s">
        <v>128</v>
      </c>
      <c r="F327" s="46" t="n">
        <v>200</v>
      </c>
      <c r="G327" s="47" t="n">
        <v>9.6</v>
      </c>
      <c r="H327" s="47" t="n">
        <v>11</v>
      </c>
      <c r="I327" s="47" t="n">
        <v>18.3</v>
      </c>
      <c r="J327" s="48" t="n">
        <v>215</v>
      </c>
      <c r="K327" s="49" t="n">
        <v>600</v>
      </c>
      <c r="L327" s="31"/>
    </row>
    <row r="328" customFormat="false" ht="13.8" hidden="false" customHeight="false" outlineLevel="0" collapsed="false">
      <c r="A328" s="26"/>
      <c r="B328" s="27"/>
      <c r="C328" s="28"/>
      <c r="D328" s="33" t="s">
        <v>41</v>
      </c>
      <c r="E328" s="45" t="s">
        <v>56</v>
      </c>
      <c r="F328" s="46" t="n">
        <v>200</v>
      </c>
      <c r="G328" s="47" t="n">
        <v>0</v>
      </c>
      <c r="H328" s="47" t="n">
        <v>0</v>
      </c>
      <c r="I328" s="47" t="n">
        <v>19.4</v>
      </c>
      <c r="J328" s="48" t="n">
        <v>75</v>
      </c>
      <c r="K328" s="49" t="n">
        <v>507</v>
      </c>
      <c r="L328" s="31"/>
    </row>
    <row r="329" customFormat="false" ht="13.8" hidden="false" customHeight="false" outlineLevel="0" collapsed="false">
      <c r="A329" s="26"/>
      <c r="B329" s="27"/>
      <c r="C329" s="28"/>
      <c r="D329" s="33" t="s">
        <v>43</v>
      </c>
      <c r="E329" s="45" t="s">
        <v>44</v>
      </c>
      <c r="F329" s="46" t="n">
        <v>40</v>
      </c>
      <c r="G329" s="47" t="n">
        <v>3</v>
      </c>
      <c r="H329" s="47" t="n">
        <v>0.3</v>
      </c>
      <c r="I329" s="47" t="n">
        <v>19.7</v>
      </c>
      <c r="J329" s="48" t="n">
        <v>94</v>
      </c>
      <c r="K329" s="49" t="n">
        <v>573</v>
      </c>
      <c r="L329" s="31"/>
    </row>
    <row r="330" customFormat="false" ht="13.8" hidden="false" customHeight="false" outlineLevel="0" collapsed="false">
      <c r="A330" s="26"/>
      <c r="B330" s="27"/>
      <c r="C330" s="28"/>
      <c r="D330" s="33" t="s">
        <v>45</v>
      </c>
      <c r="E330" s="45" t="s">
        <v>46</v>
      </c>
      <c r="F330" s="46" t="n">
        <v>20</v>
      </c>
      <c r="G330" s="47" t="n">
        <v>1.4</v>
      </c>
      <c r="H330" s="47" t="n">
        <v>0.2</v>
      </c>
      <c r="I330" s="47" t="n">
        <v>8.5</v>
      </c>
      <c r="J330" s="48" t="n">
        <v>42</v>
      </c>
      <c r="K330" s="49" t="n">
        <v>575</v>
      </c>
      <c r="L330" s="31"/>
    </row>
    <row r="331" customFormat="false" ht="13.8" hidden="false" customHeight="false" outlineLevel="0" collapsed="false">
      <c r="A331" s="26"/>
      <c r="B331" s="27"/>
      <c r="C331" s="28"/>
      <c r="D331" s="29"/>
      <c r="E331" s="30"/>
      <c r="F331" s="31"/>
      <c r="G331" s="31"/>
      <c r="H331" s="31"/>
      <c r="I331" s="31"/>
      <c r="J331" s="31"/>
      <c r="K331" s="32"/>
      <c r="L331" s="31"/>
    </row>
    <row r="332" customFormat="false" ht="13.8" hidden="false" customHeight="false" outlineLevel="0" collapsed="false">
      <c r="A332" s="34"/>
      <c r="B332" s="35"/>
      <c r="C332" s="36"/>
      <c r="D332" s="37" t="s">
        <v>30</v>
      </c>
      <c r="E332" s="38"/>
      <c r="F332" s="39" t="n">
        <f aca="false">SUM(F326:F331)</f>
        <v>530</v>
      </c>
      <c r="G332" s="39" t="n">
        <f aca="false">SUM(G326:G331)</f>
        <v>15.9</v>
      </c>
      <c r="H332" s="39" t="n">
        <f aca="false">SUM(H326:H331)</f>
        <v>16.7</v>
      </c>
      <c r="I332" s="39" t="n">
        <f aca="false">SUM(I326:I331)</f>
        <v>72.6</v>
      </c>
      <c r="J332" s="39" t="n">
        <f aca="false">SUM(J326:J331)</f>
        <v>508</v>
      </c>
      <c r="K332" s="40"/>
      <c r="L332" s="39" t="n">
        <f aca="false">SUM(L326:L331)</f>
        <v>0</v>
      </c>
    </row>
    <row r="333" customFormat="false" ht="13.8" hidden="false" customHeight="false" outlineLevel="0" collapsed="false">
      <c r="A333" s="41" t="n">
        <f aca="false">A299</f>
        <v>2</v>
      </c>
      <c r="B333" s="42" t="n">
        <f aca="false">B299</f>
        <v>3</v>
      </c>
      <c r="C333" s="43" t="s">
        <v>57</v>
      </c>
      <c r="D333" s="44" t="s">
        <v>58</v>
      </c>
      <c r="E333" s="45" t="s">
        <v>93</v>
      </c>
      <c r="F333" s="46" t="n">
        <v>200</v>
      </c>
      <c r="G333" s="47" t="n">
        <v>5.8</v>
      </c>
      <c r="H333" s="47" t="n">
        <v>5</v>
      </c>
      <c r="I333" s="47" t="n">
        <v>13</v>
      </c>
      <c r="J333" s="48" t="n">
        <v>126</v>
      </c>
      <c r="K333" s="49" t="n">
        <v>470</v>
      </c>
      <c r="L333" s="31"/>
    </row>
    <row r="334" customFormat="false" ht="13.8" hidden="false" customHeight="false" outlineLevel="0" collapsed="false">
      <c r="A334" s="26"/>
      <c r="B334" s="27"/>
      <c r="C334" s="28"/>
      <c r="D334" s="44" t="s">
        <v>48</v>
      </c>
      <c r="E334" s="45" t="s">
        <v>60</v>
      </c>
      <c r="F334" s="46" t="n">
        <v>15</v>
      </c>
      <c r="G334" s="47" t="n">
        <v>0.6</v>
      </c>
      <c r="H334" s="47" t="n">
        <v>4.6</v>
      </c>
      <c r="I334" s="47" t="n">
        <v>9.3</v>
      </c>
      <c r="J334" s="48" t="n">
        <v>81</v>
      </c>
      <c r="K334" s="49" t="n">
        <v>580</v>
      </c>
      <c r="L334" s="31"/>
    </row>
    <row r="335" customFormat="false" ht="13.8" hidden="false" customHeight="false" outlineLevel="0" collapsed="false">
      <c r="A335" s="26"/>
      <c r="B335" s="27"/>
      <c r="C335" s="28"/>
      <c r="D335" s="44" t="s">
        <v>41</v>
      </c>
      <c r="E335" s="30"/>
      <c r="F335" s="31"/>
      <c r="G335" s="31"/>
      <c r="H335" s="31"/>
      <c r="I335" s="31"/>
      <c r="J335" s="31"/>
      <c r="K335" s="32"/>
      <c r="L335" s="31"/>
    </row>
    <row r="336" customFormat="false" ht="13.8" hidden="false" customHeight="false" outlineLevel="0" collapsed="false">
      <c r="A336" s="26"/>
      <c r="B336" s="27"/>
      <c r="C336" s="28"/>
      <c r="D336" s="44" t="s">
        <v>29</v>
      </c>
      <c r="E336" s="30"/>
      <c r="F336" s="31"/>
      <c r="G336" s="31"/>
      <c r="H336" s="31"/>
      <c r="I336" s="31"/>
      <c r="J336" s="31"/>
      <c r="K336" s="32"/>
      <c r="L336" s="31"/>
    </row>
    <row r="337" customFormat="false" ht="13.8" hidden="false" customHeight="false" outlineLevel="0" collapsed="false">
      <c r="A337" s="26"/>
      <c r="B337" s="27"/>
      <c r="C337" s="28"/>
      <c r="D337" s="29"/>
      <c r="E337" s="30"/>
      <c r="F337" s="31"/>
      <c r="G337" s="31"/>
      <c r="H337" s="31"/>
      <c r="I337" s="31"/>
      <c r="J337" s="31"/>
      <c r="K337" s="32"/>
      <c r="L337" s="31"/>
    </row>
    <row r="338" customFormat="false" ht="13.8" hidden="false" customHeight="false" outlineLevel="0" collapsed="false">
      <c r="A338" s="26"/>
      <c r="B338" s="27"/>
      <c r="C338" s="28"/>
      <c r="D338" s="29"/>
      <c r="E338" s="30"/>
      <c r="F338" s="31"/>
      <c r="G338" s="31"/>
      <c r="H338" s="31"/>
      <c r="I338" s="31"/>
      <c r="J338" s="31"/>
      <c r="K338" s="32"/>
      <c r="L338" s="31"/>
    </row>
    <row r="339" customFormat="false" ht="13.8" hidden="false" customHeight="false" outlineLevel="0" collapsed="false">
      <c r="A339" s="34"/>
      <c r="B339" s="35"/>
      <c r="C339" s="36"/>
      <c r="D339" s="51" t="s">
        <v>30</v>
      </c>
      <c r="E339" s="38"/>
      <c r="F339" s="39" t="n">
        <f aca="false">SUM(F333:F338)</f>
        <v>215</v>
      </c>
      <c r="G339" s="39" t="n">
        <f aca="false">SUM(G333:G338)</f>
        <v>6.4</v>
      </c>
      <c r="H339" s="39" t="n">
        <f aca="false">SUM(H333:H338)</f>
        <v>9.6</v>
      </c>
      <c r="I339" s="39" t="n">
        <f aca="false">SUM(I333:I338)</f>
        <v>22.3</v>
      </c>
      <c r="J339" s="39" t="n">
        <f aca="false">SUM(J333:J338)</f>
        <v>207</v>
      </c>
      <c r="K339" s="40"/>
      <c r="L339" s="39" t="n">
        <f aca="false">SUM(L333:L338)</f>
        <v>0</v>
      </c>
    </row>
    <row r="340" customFormat="false" ht="15.75" hidden="false" customHeight="true" outlineLevel="0" collapsed="false">
      <c r="A340" s="52" t="n">
        <f aca="false">A299</f>
        <v>2</v>
      </c>
      <c r="B340" s="53" t="n">
        <f aca="false">B299</f>
        <v>3</v>
      </c>
      <c r="C340" s="54" t="s">
        <v>61</v>
      </c>
      <c r="D340" s="54"/>
      <c r="E340" s="55"/>
      <c r="F340" s="56" t="n">
        <f aca="false">F306+F310+F320+F325+F332+F339</f>
        <v>2485</v>
      </c>
      <c r="G340" s="56" t="n">
        <f aca="false">G306+G310+G320+G325+G332+G339</f>
        <v>88</v>
      </c>
      <c r="H340" s="56" t="n">
        <f aca="false">H306+H310+H320+H325+H332+H339</f>
        <v>87.5</v>
      </c>
      <c r="I340" s="56" t="n">
        <f aca="false">I306+I310+I320+I325+I332+I339</f>
        <v>336.4</v>
      </c>
      <c r="J340" s="56" t="n">
        <f aca="false">J306+J310+J320+J325+J332+J339</f>
        <v>2476</v>
      </c>
      <c r="K340" s="57"/>
      <c r="L340" s="56" t="n">
        <f aca="false">L306+L310+L320+L325+L332+L339</f>
        <v>0</v>
      </c>
    </row>
    <row r="341" customFormat="false" ht="13.8" hidden="false" customHeight="false" outlineLevel="0" collapsed="false">
      <c r="A341" s="58" t="n">
        <v>2</v>
      </c>
      <c r="B341" s="27" t="n">
        <v>4</v>
      </c>
      <c r="C341" s="21" t="s">
        <v>25</v>
      </c>
      <c r="D341" s="22" t="s">
        <v>63</v>
      </c>
      <c r="E341" s="45" t="s">
        <v>64</v>
      </c>
      <c r="F341" s="46" t="n">
        <v>15</v>
      </c>
      <c r="G341" s="47" t="n">
        <v>3.48</v>
      </c>
      <c r="H341" s="47" t="n">
        <v>4.425</v>
      </c>
      <c r="I341" s="47" t="n">
        <v>0</v>
      </c>
      <c r="J341" s="48" t="n">
        <v>54.6</v>
      </c>
      <c r="K341" s="49" t="n">
        <v>75</v>
      </c>
      <c r="L341" s="24"/>
    </row>
    <row r="342" customFormat="false" ht="13.8" hidden="false" customHeight="false" outlineLevel="0" collapsed="false">
      <c r="A342" s="58"/>
      <c r="B342" s="27"/>
      <c r="C342" s="28"/>
      <c r="D342" s="50" t="s">
        <v>63</v>
      </c>
      <c r="E342" s="45" t="s">
        <v>73</v>
      </c>
      <c r="F342" s="46" t="n">
        <v>10</v>
      </c>
      <c r="G342" s="47" t="n">
        <v>0.08</v>
      </c>
      <c r="H342" s="47" t="n">
        <v>7.2</v>
      </c>
      <c r="I342" s="47" t="n">
        <v>0.1</v>
      </c>
      <c r="J342" s="48" t="n">
        <v>66</v>
      </c>
      <c r="K342" s="49" t="n">
        <v>79</v>
      </c>
      <c r="L342" s="31"/>
    </row>
    <row r="343" customFormat="false" ht="13.8" hidden="false" customHeight="false" outlineLevel="0" collapsed="false">
      <c r="A343" s="58"/>
      <c r="B343" s="27"/>
      <c r="C343" s="28"/>
      <c r="D343" s="33" t="s">
        <v>26</v>
      </c>
      <c r="E343" s="45" t="s">
        <v>129</v>
      </c>
      <c r="F343" s="46" t="n">
        <v>150</v>
      </c>
      <c r="G343" s="47" t="n">
        <v>6.5</v>
      </c>
      <c r="H343" s="47" t="n">
        <v>5</v>
      </c>
      <c r="I343" s="47" t="n">
        <v>36.9</v>
      </c>
      <c r="J343" s="48" t="n">
        <v>220</v>
      </c>
      <c r="K343" s="49" t="n">
        <v>411</v>
      </c>
      <c r="L343" s="31"/>
    </row>
    <row r="344" customFormat="false" ht="13.8" hidden="false" customHeight="false" outlineLevel="0" collapsed="false">
      <c r="A344" s="58"/>
      <c r="B344" s="27"/>
      <c r="C344" s="28"/>
      <c r="D344" s="33" t="s">
        <v>41</v>
      </c>
      <c r="E344" s="45" t="s">
        <v>67</v>
      </c>
      <c r="F344" s="46" t="n">
        <v>200</v>
      </c>
      <c r="G344" s="47" t="n">
        <v>1</v>
      </c>
      <c r="H344" s="47" t="n">
        <v>0.2</v>
      </c>
      <c r="I344" s="47" t="n">
        <v>20.2</v>
      </c>
      <c r="J344" s="48" t="n">
        <v>92</v>
      </c>
      <c r="K344" s="49" t="n">
        <v>501</v>
      </c>
      <c r="L344" s="31"/>
    </row>
    <row r="345" customFormat="false" ht="13.8" hidden="false" customHeight="false" outlineLevel="0" collapsed="false">
      <c r="A345" s="58"/>
      <c r="B345" s="27"/>
      <c r="C345" s="28"/>
      <c r="D345" s="33" t="s">
        <v>27</v>
      </c>
      <c r="E345" s="45" t="s">
        <v>95</v>
      </c>
      <c r="F345" s="46" t="n">
        <v>200</v>
      </c>
      <c r="G345" s="47" t="n">
        <v>3.6</v>
      </c>
      <c r="H345" s="47" t="n">
        <v>2.7</v>
      </c>
      <c r="I345" s="47" t="n">
        <v>13.8</v>
      </c>
      <c r="J345" s="48" t="n">
        <v>96</v>
      </c>
      <c r="K345" s="49" t="n">
        <v>872</v>
      </c>
      <c r="L345" s="31"/>
    </row>
    <row r="346" customFormat="false" ht="13.8" hidden="false" customHeight="false" outlineLevel="0" collapsed="false">
      <c r="A346" s="58"/>
      <c r="B346" s="27"/>
      <c r="C346" s="28"/>
      <c r="D346" s="33" t="s">
        <v>28</v>
      </c>
      <c r="E346" s="45" t="s">
        <v>66</v>
      </c>
      <c r="F346" s="46" t="n">
        <v>30</v>
      </c>
      <c r="G346" s="47" t="n">
        <v>2.2</v>
      </c>
      <c r="H346" s="47" t="n">
        <v>0.6</v>
      </c>
      <c r="I346" s="47" t="n">
        <v>15.4</v>
      </c>
      <c r="J346" s="48" t="n">
        <v>78</v>
      </c>
      <c r="K346" s="49" t="n">
        <v>576</v>
      </c>
      <c r="L346" s="31"/>
    </row>
    <row r="347" customFormat="false" ht="13.8" hidden="false" customHeight="false" outlineLevel="0" collapsed="false">
      <c r="A347" s="58"/>
      <c r="B347" s="27"/>
      <c r="C347" s="28"/>
      <c r="D347" s="50" t="s">
        <v>45</v>
      </c>
      <c r="E347" s="45" t="s">
        <v>46</v>
      </c>
      <c r="F347" s="46" t="n">
        <v>20</v>
      </c>
      <c r="G347" s="47" t="n">
        <v>1.4</v>
      </c>
      <c r="H347" s="47" t="n">
        <v>0.2</v>
      </c>
      <c r="I347" s="47" t="n">
        <v>8.5</v>
      </c>
      <c r="J347" s="48" t="n">
        <v>42</v>
      </c>
      <c r="K347" s="49" t="n">
        <v>575</v>
      </c>
      <c r="L347" s="31"/>
    </row>
    <row r="348" customFormat="false" ht="13.8" hidden="false" customHeight="false" outlineLevel="0" collapsed="false">
      <c r="A348" s="62"/>
      <c r="B348" s="35"/>
      <c r="C348" s="36"/>
      <c r="D348" s="37" t="s">
        <v>30</v>
      </c>
      <c r="E348" s="38"/>
      <c r="F348" s="39" t="n">
        <f aca="false">SUM(F341:F347)</f>
        <v>625</v>
      </c>
      <c r="G348" s="39" t="n">
        <f aca="false">SUM(G341:G347)</f>
        <v>18.26</v>
      </c>
      <c r="H348" s="39" t="n">
        <f aca="false">SUM(H341:H347)</f>
        <v>20.325</v>
      </c>
      <c r="I348" s="39" t="n">
        <f aca="false">SUM(I341:I347)</f>
        <v>94.9</v>
      </c>
      <c r="J348" s="39" t="n">
        <f aca="false">SUM(J341:J347)</f>
        <v>648.6</v>
      </c>
      <c r="K348" s="40"/>
      <c r="L348" s="39" t="n">
        <f aca="false">SUM(L341:L347)</f>
        <v>0</v>
      </c>
    </row>
    <row r="349" customFormat="false" ht="13.8" hidden="false" customHeight="false" outlineLevel="0" collapsed="false">
      <c r="A349" s="42" t="n">
        <f aca="false">A341</f>
        <v>2</v>
      </c>
      <c r="B349" s="42" t="n">
        <f aca="false">B341</f>
        <v>4</v>
      </c>
      <c r="C349" s="43" t="s">
        <v>31</v>
      </c>
      <c r="D349" s="44" t="s">
        <v>29</v>
      </c>
      <c r="E349" s="30"/>
      <c r="F349" s="31"/>
      <c r="G349" s="31"/>
      <c r="H349" s="31"/>
      <c r="I349" s="31"/>
      <c r="J349" s="31"/>
      <c r="K349" s="32"/>
      <c r="L349" s="31"/>
    </row>
    <row r="350" customFormat="false" ht="13.8" hidden="false" customHeight="false" outlineLevel="0" collapsed="false">
      <c r="A350" s="58"/>
      <c r="B350" s="27"/>
      <c r="C350" s="28"/>
      <c r="D350" s="29"/>
      <c r="E350" s="30"/>
      <c r="F350" s="31"/>
      <c r="G350" s="31"/>
      <c r="H350" s="31"/>
      <c r="I350" s="31"/>
      <c r="J350" s="31"/>
      <c r="K350" s="32"/>
      <c r="L350" s="31"/>
    </row>
    <row r="351" customFormat="false" ht="13.8" hidden="false" customHeight="false" outlineLevel="0" collapsed="false">
      <c r="A351" s="58"/>
      <c r="B351" s="27"/>
      <c r="C351" s="28"/>
      <c r="D351" s="29"/>
      <c r="E351" s="30"/>
      <c r="F351" s="31"/>
      <c r="G351" s="31"/>
      <c r="H351" s="31"/>
      <c r="I351" s="31"/>
      <c r="J351" s="31"/>
      <c r="K351" s="32"/>
      <c r="L351" s="31"/>
    </row>
    <row r="352" customFormat="false" ht="13.8" hidden="false" customHeight="false" outlineLevel="0" collapsed="false">
      <c r="A352" s="62"/>
      <c r="B352" s="35"/>
      <c r="C352" s="36"/>
      <c r="D352" s="37" t="s">
        <v>30</v>
      </c>
      <c r="E352" s="38"/>
      <c r="F352" s="39" t="n">
        <f aca="false">SUM(F349:F351)</f>
        <v>0</v>
      </c>
      <c r="G352" s="39" t="n">
        <f aca="false">SUM(G349:G351)</f>
        <v>0</v>
      </c>
      <c r="H352" s="39" t="n">
        <f aca="false">SUM(H349:H351)</f>
        <v>0</v>
      </c>
      <c r="I352" s="39" t="n">
        <f aca="false">SUM(I349:I351)</f>
        <v>0</v>
      </c>
      <c r="J352" s="39" t="n">
        <f aca="false">SUM(J349:J351)</f>
        <v>0</v>
      </c>
      <c r="K352" s="40"/>
      <c r="L352" s="39" t="n">
        <f aca="false">SUM(L349:L351)</f>
        <v>0</v>
      </c>
    </row>
    <row r="353" customFormat="false" ht="13.8" hidden="false" customHeight="false" outlineLevel="0" collapsed="false">
      <c r="A353" s="42" t="n">
        <f aca="false">A341</f>
        <v>2</v>
      </c>
      <c r="B353" s="42" t="n">
        <f aca="false">B341</f>
        <v>4</v>
      </c>
      <c r="C353" s="43" t="s">
        <v>32</v>
      </c>
      <c r="D353" s="33" t="s">
        <v>33</v>
      </c>
      <c r="E353" s="45" t="s">
        <v>130</v>
      </c>
      <c r="F353" s="46" t="n">
        <v>100</v>
      </c>
      <c r="G353" s="47" t="n">
        <v>3.3</v>
      </c>
      <c r="H353" s="47" t="n">
        <v>9.7</v>
      </c>
      <c r="I353" s="47" t="n">
        <v>6.2</v>
      </c>
      <c r="J353" s="48" t="n">
        <v>135</v>
      </c>
      <c r="K353" s="49" t="n">
        <v>30</v>
      </c>
      <c r="L353" s="31"/>
    </row>
    <row r="354" customFormat="false" ht="13.8" hidden="false" customHeight="false" outlineLevel="0" collapsed="false">
      <c r="A354" s="58"/>
      <c r="B354" s="27"/>
      <c r="C354" s="28"/>
      <c r="D354" s="33" t="s">
        <v>35</v>
      </c>
      <c r="E354" s="45" t="s">
        <v>131</v>
      </c>
      <c r="F354" s="46" t="n">
        <v>200</v>
      </c>
      <c r="G354" s="47" t="n">
        <v>3.6</v>
      </c>
      <c r="H354" s="47" t="n">
        <v>4.3</v>
      </c>
      <c r="I354" s="47" t="n">
        <v>13.8</v>
      </c>
      <c r="J354" s="48" t="n">
        <v>112</v>
      </c>
      <c r="K354" s="49" t="n">
        <v>338</v>
      </c>
      <c r="L354" s="31"/>
    </row>
    <row r="355" customFormat="false" ht="13.8" hidden="false" customHeight="false" outlineLevel="0" collapsed="false">
      <c r="A355" s="58"/>
      <c r="B355" s="27"/>
      <c r="C355" s="28"/>
      <c r="D355" s="33" t="s">
        <v>37</v>
      </c>
      <c r="E355" s="45" t="s">
        <v>132</v>
      </c>
      <c r="F355" s="46" t="n">
        <v>100</v>
      </c>
      <c r="G355" s="47" t="n">
        <v>10.7</v>
      </c>
      <c r="H355" s="47" t="n">
        <v>11</v>
      </c>
      <c r="I355" s="47" t="n">
        <v>8.4</v>
      </c>
      <c r="J355" s="48" t="n">
        <v>196</v>
      </c>
      <c r="K355" s="49" t="n">
        <v>596</v>
      </c>
      <c r="L355" s="31"/>
    </row>
    <row r="356" customFormat="false" ht="13.8" hidden="false" customHeight="false" outlineLevel="0" collapsed="false">
      <c r="A356" s="58"/>
      <c r="B356" s="27"/>
      <c r="C356" s="28"/>
      <c r="D356" s="33" t="s">
        <v>39</v>
      </c>
      <c r="E356" s="45" t="s">
        <v>133</v>
      </c>
      <c r="F356" s="46" t="n">
        <v>180</v>
      </c>
      <c r="G356" s="47" t="n">
        <v>3.2</v>
      </c>
      <c r="H356" s="47" t="n">
        <v>4.4</v>
      </c>
      <c r="I356" s="47" t="n">
        <v>14.7</v>
      </c>
      <c r="J356" s="48" t="n">
        <v>119</v>
      </c>
      <c r="K356" s="49" t="n">
        <v>381</v>
      </c>
      <c r="L356" s="31"/>
    </row>
    <row r="357" customFormat="false" ht="13.8" hidden="false" customHeight="false" outlineLevel="0" collapsed="false">
      <c r="A357" s="58"/>
      <c r="B357" s="27"/>
      <c r="C357" s="28"/>
      <c r="D357" s="33" t="s">
        <v>41</v>
      </c>
      <c r="E357" s="45" t="s">
        <v>100</v>
      </c>
      <c r="F357" s="46" t="n">
        <v>200</v>
      </c>
      <c r="G357" s="47" t="n">
        <v>0.4</v>
      </c>
      <c r="H357" s="47" t="n">
        <v>0.1</v>
      </c>
      <c r="I357" s="47" t="n">
        <v>22.1</v>
      </c>
      <c r="J357" s="48" t="n">
        <v>87</v>
      </c>
      <c r="K357" s="49" t="n">
        <v>494</v>
      </c>
      <c r="L357" s="31"/>
    </row>
    <row r="358" customFormat="false" ht="13.8" hidden="false" customHeight="false" outlineLevel="0" collapsed="false">
      <c r="A358" s="58"/>
      <c r="B358" s="27"/>
      <c r="C358" s="28"/>
      <c r="D358" s="33" t="s">
        <v>43</v>
      </c>
      <c r="E358" s="45" t="s">
        <v>44</v>
      </c>
      <c r="F358" s="46" t="n">
        <v>70</v>
      </c>
      <c r="G358" s="47" t="n">
        <v>5.3</v>
      </c>
      <c r="H358" s="47" t="n">
        <v>0.5</v>
      </c>
      <c r="I358" s="47" t="n">
        <v>34.4</v>
      </c>
      <c r="J358" s="48" t="n">
        <v>165</v>
      </c>
      <c r="K358" s="49" t="n">
        <v>573</v>
      </c>
      <c r="L358" s="31"/>
    </row>
    <row r="359" customFormat="false" ht="13.8" hidden="false" customHeight="false" outlineLevel="0" collapsed="false">
      <c r="A359" s="58"/>
      <c r="B359" s="27"/>
      <c r="C359" s="28"/>
      <c r="D359" s="33" t="s">
        <v>45</v>
      </c>
      <c r="E359" s="45" t="s">
        <v>46</v>
      </c>
      <c r="F359" s="46" t="n">
        <v>40</v>
      </c>
      <c r="G359" s="47" t="n">
        <v>2.7</v>
      </c>
      <c r="H359" s="47" t="n">
        <v>0.5</v>
      </c>
      <c r="I359" s="47" t="n">
        <v>17</v>
      </c>
      <c r="J359" s="48" t="n">
        <v>84</v>
      </c>
      <c r="K359" s="49" t="n">
        <v>575</v>
      </c>
      <c r="L359" s="31"/>
    </row>
    <row r="360" customFormat="false" ht="13.8" hidden="false" customHeight="false" outlineLevel="0" collapsed="false">
      <c r="A360" s="58"/>
      <c r="B360" s="27"/>
      <c r="C360" s="28"/>
      <c r="D360" s="29"/>
      <c r="E360" s="30"/>
      <c r="F360" s="31"/>
      <c r="G360" s="31"/>
      <c r="H360" s="31"/>
      <c r="I360" s="31"/>
      <c r="J360" s="31"/>
      <c r="K360" s="32"/>
      <c r="L360" s="31"/>
    </row>
    <row r="361" customFormat="false" ht="13.8" hidden="false" customHeight="false" outlineLevel="0" collapsed="false">
      <c r="A361" s="58"/>
      <c r="B361" s="27"/>
      <c r="C361" s="28"/>
      <c r="D361" s="29"/>
      <c r="E361" s="30"/>
      <c r="F361" s="31"/>
      <c r="G361" s="31"/>
      <c r="H361" s="31"/>
      <c r="I361" s="31"/>
      <c r="J361" s="31"/>
      <c r="K361" s="32"/>
      <c r="L361" s="31"/>
    </row>
    <row r="362" customFormat="false" ht="13.8" hidden="false" customHeight="false" outlineLevel="0" collapsed="false">
      <c r="A362" s="62"/>
      <c r="B362" s="35"/>
      <c r="C362" s="36"/>
      <c r="D362" s="37" t="s">
        <v>30</v>
      </c>
      <c r="E362" s="38"/>
      <c r="F362" s="39" t="n">
        <f aca="false">SUM(F353:F361)</f>
        <v>890</v>
      </c>
      <c r="G362" s="39" t="n">
        <f aca="false">SUM(G353:G361)</f>
        <v>29.2</v>
      </c>
      <c r="H362" s="39" t="n">
        <f aca="false">SUM(H353:H361)</f>
        <v>30.5</v>
      </c>
      <c r="I362" s="39" t="n">
        <f aca="false">SUM(I353:I361)</f>
        <v>116.6</v>
      </c>
      <c r="J362" s="39" t="n">
        <f aca="false">SUM(J353:J361)</f>
        <v>898</v>
      </c>
      <c r="K362" s="40"/>
      <c r="L362" s="39" t="n">
        <f aca="false">SUM(L353:L361)</f>
        <v>0</v>
      </c>
    </row>
    <row r="363" customFormat="false" ht="13.8" hidden="false" customHeight="false" outlineLevel="0" collapsed="false">
      <c r="A363" s="42" t="n">
        <f aca="false">A341</f>
        <v>2</v>
      </c>
      <c r="B363" s="42" t="n">
        <f aca="false">B341</f>
        <v>4</v>
      </c>
      <c r="C363" s="43" t="s">
        <v>47</v>
      </c>
      <c r="D363" s="44" t="s">
        <v>101</v>
      </c>
      <c r="E363" s="45" t="s">
        <v>134</v>
      </c>
      <c r="F363" s="46" t="n">
        <v>100</v>
      </c>
      <c r="G363" s="47" t="n">
        <v>15</v>
      </c>
      <c r="H363" s="47" t="n">
        <v>11.3</v>
      </c>
      <c r="I363" s="47" t="n">
        <v>17.5</v>
      </c>
      <c r="J363" s="48" t="n">
        <v>223</v>
      </c>
      <c r="K363" s="49" t="n">
        <v>286</v>
      </c>
      <c r="L363" s="31"/>
    </row>
    <row r="364" customFormat="false" ht="13.8" hidden="false" customHeight="false" outlineLevel="0" collapsed="false">
      <c r="A364" s="58"/>
      <c r="B364" s="27"/>
      <c r="C364" s="28"/>
      <c r="D364" s="44" t="s">
        <v>63</v>
      </c>
      <c r="E364" s="45" t="s">
        <v>82</v>
      </c>
      <c r="F364" s="46" t="n">
        <v>30</v>
      </c>
      <c r="G364" s="47" t="n">
        <v>0</v>
      </c>
      <c r="H364" s="47" t="n">
        <v>0</v>
      </c>
      <c r="I364" s="47" t="n">
        <v>15.6</v>
      </c>
      <c r="J364" s="48" t="n">
        <v>62</v>
      </c>
      <c r="K364" s="49" t="n">
        <v>86</v>
      </c>
      <c r="L364" s="31"/>
    </row>
    <row r="365" customFormat="false" ht="13.8" hidden="false" customHeight="false" outlineLevel="0" collapsed="false">
      <c r="A365" s="58"/>
      <c r="B365" s="27"/>
      <c r="C365" s="28"/>
      <c r="D365" s="50" t="s">
        <v>41</v>
      </c>
      <c r="E365" s="45" t="s">
        <v>56</v>
      </c>
      <c r="F365" s="46" t="n">
        <v>200</v>
      </c>
      <c r="G365" s="47" t="n">
        <v>0</v>
      </c>
      <c r="H365" s="47" t="n">
        <v>0</v>
      </c>
      <c r="I365" s="47" t="n">
        <v>19.4</v>
      </c>
      <c r="J365" s="48" t="n">
        <v>75</v>
      </c>
      <c r="K365" s="49" t="n">
        <v>507</v>
      </c>
      <c r="L365" s="31"/>
    </row>
    <row r="366" customFormat="false" ht="13.8" hidden="false" customHeight="false" outlineLevel="0" collapsed="false">
      <c r="A366" s="62"/>
      <c r="B366" s="35"/>
      <c r="C366" s="36"/>
      <c r="D366" s="37" t="s">
        <v>30</v>
      </c>
      <c r="E366" s="38"/>
      <c r="F366" s="39" t="n">
        <f aca="false">SUM(F363:F365)</f>
        <v>330</v>
      </c>
      <c r="G366" s="39" t="n">
        <f aca="false">SUM(G363:G365)</f>
        <v>15</v>
      </c>
      <c r="H366" s="39" t="n">
        <f aca="false">SUM(H363:H365)</f>
        <v>11.3</v>
      </c>
      <c r="I366" s="39" t="n">
        <f aca="false">SUM(I363:I365)</f>
        <v>52.5</v>
      </c>
      <c r="J366" s="39" t="n">
        <f aca="false">SUM(J363:J365)</f>
        <v>360</v>
      </c>
      <c r="K366" s="40"/>
      <c r="L366" s="39" t="n">
        <f aca="false">SUM(L360:L365)</f>
        <v>0</v>
      </c>
    </row>
    <row r="367" customFormat="false" ht="13.8" hidden="false" customHeight="false" outlineLevel="0" collapsed="false">
      <c r="A367" s="42" t="n">
        <f aca="false">A341</f>
        <v>2</v>
      </c>
      <c r="B367" s="42" t="n">
        <f aca="false">B341</f>
        <v>4</v>
      </c>
      <c r="C367" s="43" t="s">
        <v>52</v>
      </c>
      <c r="D367" s="33" t="s">
        <v>33</v>
      </c>
      <c r="E367" s="45" t="s">
        <v>135</v>
      </c>
      <c r="F367" s="46" t="n">
        <v>70</v>
      </c>
      <c r="G367" s="47" t="n">
        <v>2.8</v>
      </c>
      <c r="H367" s="47" t="n">
        <v>7.1</v>
      </c>
      <c r="I367" s="47" t="n">
        <v>2</v>
      </c>
      <c r="J367" s="48" t="n">
        <v>84</v>
      </c>
      <c r="K367" s="49" t="n">
        <v>118</v>
      </c>
      <c r="L367" s="31"/>
    </row>
    <row r="368" customFormat="false" ht="13.8" hidden="false" customHeight="false" outlineLevel="0" collapsed="false">
      <c r="A368" s="58"/>
      <c r="B368" s="27"/>
      <c r="C368" s="28"/>
      <c r="D368" s="33" t="s">
        <v>26</v>
      </c>
      <c r="E368" s="45" t="s">
        <v>136</v>
      </c>
      <c r="F368" s="46" t="n">
        <v>200</v>
      </c>
      <c r="G368" s="47" t="n">
        <v>9.8</v>
      </c>
      <c r="H368" s="47" t="n">
        <v>11.1</v>
      </c>
      <c r="I368" s="47" t="n">
        <v>21</v>
      </c>
      <c r="J368" s="48" t="n">
        <v>215</v>
      </c>
      <c r="K368" s="49" t="n">
        <v>690</v>
      </c>
      <c r="L368" s="31"/>
    </row>
    <row r="369" customFormat="false" ht="13.8" hidden="false" customHeight="false" outlineLevel="0" collapsed="false">
      <c r="A369" s="58"/>
      <c r="B369" s="27"/>
      <c r="C369" s="28"/>
      <c r="D369" s="33" t="s">
        <v>41</v>
      </c>
      <c r="E369" s="45" t="s">
        <v>42</v>
      </c>
      <c r="F369" s="46" t="n">
        <v>200</v>
      </c>
      <c r="G369" s="47" t="n">
        <v>0</v>
      </c>
      <c r="H369" s="47" t="n">
        <v>0</v>
      </c>
      <c r="I369" s="47" t="n">
        <v>9</v>
      </c>
      <c r="J369" s="48" t="n">
        <v>37</v>
      </c>
      <c r="K369" s="49" t="n">
        <v>883</v>
      </c>
      <c r="L369" s="31"/>
    </row>
    <row r="370" customFormat="false" ht="13.8" hidden="false" customHeight="false" outlineLevel="0" collapsed="false">
      <c r="A370" s="58"/>
      <c r="B370" s="27"/>
      <c r="C370" s="28"/>
      <c r="D370" s="33" t="s">
        <v>43</v>
      </c>
      <c r="E370" s="45" t="s">
        <v>44</v>
      </c>
      <c r="F370" s="46" t="n">
        <v>40</v>
      </c>
      <c r="G370" s="47" t="n">
        <v>3</v>
      </c>
      <c r="H370" s="47" t="n">
        <v>0.3</v>
      </c>
      <c r="I370" s="47" t="n">
        <v>19.7</v>
      </c>
      <c r="J370" s="48" t="n">
        <v>94</v>
      </c>
      <c r="K370" s="49" t="n">
        <v>573</v>
      </c>
      <c r="L370" s="31"/>
    </row>
    <row r="371" customFormat="false" ht="13.8" hidden="false" customHeight="false" outlineLevel="0" collapsed="false">
      <c r="A371" s="58"/>
      <c r="B371" s="27"/>
      <c r="C371" s="28"/>
      <c r="D371" s="33" t="s">
        <v>45</v>
      </c>
      <c r="E371" s="45" t="s">
        <v>46</v>
      </c>
      <c r="F371" s="46" t="n">
        <v>20</v>
      </c>
      <c r="G371" s="47" t="n">
        <v>1.4</v>
      </c>
      <c r="H371" s="47" t="n">
        <v>0.2</v>
      </c>
      <c r="I371" s="47" t="n">
        <v>8.5</v>
      </c>
      <c r="J371" s="48" t="n">
        <v>42</v>
      </c>
      <c r="K371" s="49" t="n">
        <v>575</v>
      </c>
      <c r="L371" s="31"/>
    </row>
    <row r="372" customFormat="false" ht="13.8" hidden="false" customHeight="false" outlineLevel="0" collapsed="false">
      <c r="A372" s="58"/>
      <c r="B372" s="27"/>
      <c r="C372" s="28"/>
      <c r="D372" s="29"/>
      <c r="E372" s="30"/>
      <c r="F372" s="31"/>
      <c r="G372" s="31"/>
      <c r="H372" s="31"/>
      <c r="I372" s="31"/>
      <c r="J372" s="31"/>
      <c r="K372" s="32"/>
      <c r="L372" s="31"/>
    </row>
    <row r="373" customFormat="false" ht="13.8" hidden="false" customHeight="false" outlineLevel="0" collapsed="false">
      <c r="A373" s="62"/>
      <c r="B373" s="35"/>
      <c r="C373" s="36"/>
      <c r="D373" s="37" t="s">
        <v>30</v>
      </c>
      <c r="E373" s="38"/>
      <c r="F373" s="39" t="n">
        <f aca="false">SUM(F367:F372)</f>
        <v>530</v>
      </c>
      <c r="G373" s="39" t="n">
        <f aca="false">SUM(G367:G372)</f>
        <v>17</v>
      </c>
      <c r="H373" s="39" t="n">
        <f aca="false">SUM(H367:H372)</f>
        <v>18.7</v>
      </c>
      <c r="I373" s="39" t="n">
        <f aca="false">SUM(I367:I372)</f>
        <v>60.2</v>
      </c>
      <c r="J373" s="39" t="n">
        <f aca="false">SUM(J367:J372)</f>
        <v>472</v>
      </c>
      <c r="K373" s="40"/>
      <c r="L373" s="39" t="n">
        <f aca="false">SUM(L367:L372)</f>
        <v>0</v>
      </c>
    </row>
    <row r="374" customFormat="false" ht="13.8" hidden="false" customHeight="false" outlineLevel="0" collapsed="false">
      <c r="A374" s="42" t="n">
        <f aca="false">A341</f>
        <v>2</v>
      </c>
      <c r="B374" s="42" t="n">
        <f aca="false">B341</f>
        <v>4</v>
      </c>
      <c r="C374" s="43" t="s">
        <v>57</v>
      </c>
      <c r="D374" s="44" t="s">
        <v>58</v>
      </c>
      <c r="E374" s="45" t="s">
        <v>79</v>
      </c>
      <c r="F374" s="46" t="n">
        <v>200</v>
      </c>
      <c r="G374" s="47" t="n">
        <v>6.2</v>
      </c>
      <c r="H374" s="47" t="n">
        <v>5</v>
      </c>
      <c r="I374" s="47" t="n">
        <v>25.6</v>
      </c>
      <c r="J374" s="48" t="n">
        <v>172</v>
      </c>
      <c r="K374" s="49" t="n">
        <v>470</v>
      </c>
      <c r="L374" s="31"/>
    </row>
    <row r="375" customFormat="false" ht="13.8" hidden="false" customHeight="false" outlineLevel="0" collapsed="false">
      <c r="A375" s="58"/>
      <c r="B375" s="27"/>
      <c r="C375" s="28"/>
      <c r="D375" s="44" t="s">
        <v>48</v>
      </c>
      <c r="E375" s="45" t="s">
        <v>80</v>
      </c>
      <c r="F375" s="46" t="n">
        <v>10</v>
      </c>
      <c r="G375" s="47" t="n">
        <v>0.7</v>
      </c>
      <c r="H375" s="47" t="n">
        <v>1</v>
      </c>
      <c r="I375" s="47" t="n">
        <v>7.4</v>
      </c>
      <c r="J375" s="48" t="n">
        <v>41</v>
      </c>
      <c r="K375" s="49" t="n">
        <v>582</v>
      </c>
      <c r="L375" s="31"/>
    </row>
    <row r="376" customFormat="false" ht="13.8" hidden="false" customHeight="false" outlineLevel="0" collapsed="false">
      <c r="A376" s="58"/>
      <c r="B376" s="27"/>
      <c r="C376" s="28"/>
      <c r="D376" s="44" t="s">
        <v>41</v>
      </c>
      <c r="E376" s="30"/>
      <c r="F376" s="31"/>
      <c r="G376" s="31"/>
      <c r="H376" s="31"/>
      <c r="I376" s="31"/>
      <c r="J376" s="31"/>
      <c r="K376" s="32"/>
      <c r="L376" s="31"/>
    </row>
    <row r="377" customFormat="false" ht="13.8" hidden="false" customHeight="false" outlineLevel="0" collapsed="false">
      <c r="A377" s="58"/>
      <c r="B377" s="27"/>
      <c r="C377" s="28"/>
      <c r="D377" s="44" t="s">
        <v>29</v>
      </c>
      <c r="E377" s="30"/>
      <c r="F377" s="31"/>
      <c r="G377" s="31"/>
      <c r="H377" s="31"/>
      <c r="I377" s="31"/>
      <c r="J377" s="31"/>
      <c r="K377" s="32"/>
      <c r="L377" s="31"/>
    </row>
    <row r="378" customFormat="false" ht="13.8" hidden="false" customHeight="false" outlineLevel="0" collapsed="false">
      <c r="A378" s="58"/>
      <c r="B378" s="27"/>
      <c r="C378" s="28"/>
      <c r="D378" s="29"/>
      <c r="E378" s="30"/>
      <c r="F378" s="31"/>
      <c r="G378" s="31"/>
      <c r="H378" s="31"/>
      <c r="I378" s="31"/>
      <c r="J378" s="31"/>
      <c r="K378" s="32"/>
      <c r="L378" s="31"/>
    </row>
    <row r="379" customFormat="false" ht="13.8" hidden="false" customHeight="false" outlineLevel="0" collapsed="false">
      <c r="A379" s="58"/>
      <c r="B379" s="27"/>
      <c r="C379" s="28"/>
      <c r="D379" s="29"/>
      <c r="E379" s="30"/>
      <c r="F379" s="31"/>
      <c r="G379" s="31"/>
      <c r="H379" s="31"/>
      <c r="I379" s="31"/>
      <c r="J379" s="31"/>
      <c r="K379" s="32"/>
      <c r="L379" s="31"/>
    </row>
    <row r="380" customFormat="false" ht="13.8" hidden="false" customHeight="false" outlineLevel="0" collapsed="false">
      <c r="A380" s="62"/>
      <c r="B380" s="35"/>
      <c r="C380" s="36"/>
      <c r="D380" s="51" t="s">
        <v>30</v>
      </c>
      <c r="E380" s="38"/>
      <c r="F380" s="39" t="n">
        <f aca="false">SUM(F374:F379)</f>
        <v>210</v>
      </c>
      <c r="G380" s="39" t="n">
        <f aca="false">SUM(G374:G379)</f>
        <v>6.9</v>
      </c>
      <c r="H380" s="39" t="n">
        <f aca="false">SUM(H374:H379)</f>
        <v>6</v>
      </c>
      <c r="I380" s="39" t="n">
        <f aca="false">SUM(I374:I379)</f>
        <v>33</v>
      </c>
      <c r="J380" s="39" t="n">
        <f aca="false">SUM(J374:J379)</f>
        <v>213</v>
      </c>
      <c r="K380" s="40"/>
      <c r="L380" s="39" t="n">
        <f aca="false">SUM(L374:L379)</f>
        <v>0</v>
      </c>
    </row>
    <row r="381" customFormat="false" ht="15.75" hidden="false" customHeight="true" outlineLevel="0" collapsed="false">
      <c r="A381" s="63" t="n">
        <f aca="false">A341</f>
        <v>2</v>
      </c>
      <c r="B381" s="63" t="n">
        <f aca="false">B341</f>
        <v>4</v>
      </c>
      <c r="C381" s="54" t="s">
        <v>61</v>
      </c>
      <c r="D381" s="54"/>
      <c r="E381" s="55"/>
      <c r="F381" s="56" t="n">
        <f aca="false">F348+F352+F362+F366+F373+F380</f>
        <v>2585</v>
      </c>
      <c r="G381" s="56" t="n">
        <f aca="false">G348+G352+G362+G366+G373+G380</f>
        <v>86.36</v>
      </c>
      <c r="H381" s="56" t="n">
        <f aca="false">H348+H352+H362+H366+H373+H380</f>
        <v>86.825</v>
      </c>
      <c r="I381" s="56" t="n">
        <f aca="false">I348+I352+I362+I366+I373+I380</f>
        <v>357.2</v>
      </c>
      <c r="J381" s="56" t="n">
        <f aca="false">J348+J352+J362+J366+J373+J380</f>
        <v>2591.6</v>
      </c>
      <c r="K381" s="57"/>
      <c r="L381" s="56" t="n">
        <f aca="false">L348+L352+L362+L366+L373+L380</f>
        <v>0</v>
      </c>
    </row>
    <row r="382" customFormat="false" ht="13.8" hidden="false" customHeight="false" outlineLevel="0" collapsed="false">
      <c r="A382" s="19" t="n">
        <v>2</v>
      </c>
      <c r="B382" s="20" t="n">
        <v>5</v>
      </c>
      <c r="C382" s="21" t="s">
        <v>25</v>
      </c>
      <c r="D382" s="22" t="s">
        <v>63</v>
      </c>
      <c r="E382" s="45" t="s">
        <v>73</v>
      </c>
      <c r="F382" s="46" t="n">
        <v>10</v>
      </c>
      <c r="G382" s="47" t="n">
        <v>0.08</v>
      </c>
      <c r="H382" s="47" t="n">
        <v>7.2</v>
      </c>
      <c r="I382" s="47" t="n">
        <v>0.1</v>
      </c>
      <c r="J382" s="48" t="n">
        <v>66</v>
      </c>
      <c r="K382" s="49" t="n">
        <v>79</v>
      </c>
      <c r="L382" s="24"/>
    </row>
    <row r="383" customFormat="false" ht="13.8" hidden="false" customHeight="false" outlineLevel="0" collapsed="false">
      <c r="A383" s="26"/>
      <c r="B383" s="27"/>
      <c r="C383" s="28"/>
      <c r="D383" s="50" t="s">
        <v>26</v>
      </c>
      <c r="E383" s="45" t="s">
        <v>137</v>
      </c>
      <c r="F383" s="46" t="n">
        <v>150</v>
      </c>
      <c r="G383" s="47" t="n">
        <v>9.4</v>
      </c>
      <c r="H383" s="47" t="n">
        <v>12.8</v>
      </c>
      <c r="I383" s="47" t="n">
        <v>11.6</v>
      </c>
      <c r="J383" s="48" t="n">
        <v>202</v>
      </c>
      <c r="K383" s="49" t="n">
        <v>276</v>
      </c>
      <c r="L383" s="31"/>
    </row>
    <row r="384" customFormat="false" ht="13.8" hidden="false" customHeight="false" outlineLevel="0" collapsed="false">
      <c r="A384" s="26"/>
      <c r="B384" s="27"/>
      <c r="C384" s="28"/>
      <c r="D384" s="33" t="s">
        <v>29</v>
      </c>
      <c r="E384" s="45" t="s">
        <v>50</v>
      </c>
      <c r="F384" s="46" t="n">
        <v>100</v>
      </c>
      <c r="G384" s="47" t="n">
        <v>0.4</v>
      </c>
      <c r="H384" s="47" t="n">
        <v>0.4</v>
      </c>
      <c r="I384" s="47" t="n">
        <v>9.8</v>
      </c>
      <c r="J384" s="48" t="n">
        <v>47</v>
      </c>
      <c r="K384" s="49" t="n">
        <v>82</v>
      </c>
      <c r="L384" s="31"/>
    </row>
    <row r="385" customFormat="false" ht="13.8" hidden="false" customHeight="false" outlineLevel="0" collapsed="false">
      <c r="A385" s="26"/>
      <c r="B385" s="27"/>
      <c r="C385" s="28"/>
      <c r="D385" s="33" t="s">
        <v>27</v>
      </c>
      <c r="E385" s="45" t="s">
        <v>83</v>
      </c>
      <c r="F385" s="46" t="n">
        <v>200</v>
      </c>
      <c r="G385" s="47" t="n">
        <v>1.5</v>
      </c>
      <c r="H385" s="47" t="n">
        <v>1.1</v>
      </c>
      <c r="I385" s="47" t="n">
        <v>11.3</v>
      </c>
      <c r="J385" s="48" t="n">
        <v>61</v>
      </c>
      <c r="K385" s="49" t="n">
        <v>882</v>
      </c>
      <c r="L385" s="31"/>
    </row>
    <row r="386" customFormat="false" ht="13.8" hidden="false" customHeight="false" outlineLevel="0" collapsed="false">
      <c r="A386" s="26"/>
      <c r="B386" s="27"/>
      <c r="C386" s="28"/>
      <c r="D386" s="33" t="s">
        <v>28</v>
      </c>
      <c r="E386" s="45" t="s">
        <v>66</v>
      </c>
      <c r="F386" s="46" t="n">
        <v>40</v>
      </c>
      <c r="G386" s="47" t="n">
        <v>3</v>
      </c>
      <c r="H386" s="47" t="n">
        <v>0.8</v>
      </c>
      <c r="I386" s="47" t="n">
        <v>20.6</v>
      </c>
      <c r="J386" s="48" t="n">
        <v>105</v>
      </c>
      <c r="K386" s="49" t="n">
        <v>576</v>
      </c>
      <c r="L386" s="31"/>
    </row>
    <row r="387" customFormat="false" ht="13.8" hidden="false" customHeight="false" outlineLevel="0" collapsed="false">
      <c r="A387" s="26"/>
      <c r="B387" s="27"/>
      <c r="C387" s="28"/>
      <c r="D387" s="50" t="s">
        <v>138</v>
      </c>
      <c r="E387" s="45" t="s">
        <v>46</v>
      </c>
      <c r="F387" s="46" t="n">
        <v>20</v>
      </c>
      <c r="G387" s="47" t="n">
        <v>1.4</v>
      </c>
      <c r="H387" s="47" t="n">
        <v>0.2</v>
      </c>
      <c r="I387" s="47" t="n">
        <v>8.5</v>
      </c>
      <c r="J387" s="48" t="n">
        <v>42</v>
      </c>
      <c r="K387" s="49" t="n">
        <v>575</v>
      </c>
      <c r="L387" s="31"/>
    </row>
    <row r="388" customFormat="false" ht="13.8" hidden="false" customHeight="false" outlineLevel="0" collapsed="false">
      <c r="A388" s="26"/>
      <c r="B388" s="27"/>
      <c r="C388" s="28"/>
      <c r="D388" s="33" t="s">
        <v>139</v>
      </c>
      <c r="E388" s="67"/>
      <c r="F388" s="68"/>
      <c r="G388" s="69"/>
      <c r="H388" s="69"/>
      <c r="I388" s="69"/>
      <c r="J388" s="70"/>
      <c r="K388" s="71"/>
      <c r="L388" s="31"/>
    </row>
    <row r="389" customFormat="false" ht="13.8" hidden="false" customHeight="false" outlineLevel="0" collapsed="false">
      <c r="A389" s="34"/>
      <c r="B389" s="35"/>
      <c r="C389" s="36"/>
      <c r="D389" s="37" t="s">
        <v>30</v>
      </c>
      <c r="E389" s="72"/>
      <c r="F389" s="73" t="n">
        <f aca="false">SUM(F382:F388)</f>
        <v>520</v>
      </c>
      <c r="G389" s="73" t="n">
        <f aca="false">SUM(G382:G388)</f>
        <v>15.78</v>
      </c>
      <c r="H389" s="73" t="n">
        <f aca="false">SUM(H382:H388)</f>
        <v>22.5</v>
      </c>
      <c r="I389" s="73" t="n">
        <f aca="false">SUM(I382:I388)</f>
        <v>61.9</v>
      </c>
      <c r="J389" s="73" t="n">
        <f aca="false">SUM(J382:J388)</f>
        <v>523</v>
      </c>
      <c r="K389" s="74"/>
      <c r="L389" s="39" t="n">
        <f aca="false">SUM(L382:L388)</f>
        <v>0</v>
      </c>
    </row>
    <row r="390" customFormat="false" ht="13.8" hidden="false" customHeight="false" outlineLevel="0" collapsed="false">
      <c r="A390" s="41" t="n">
        <f aca="false">A382</f>
        <v>2</v>
      </c>
      <c r="B390" s="42" t="n">
        <f aca="false">B382</f>
        <v>5</v>
      </c>
      <c r="C390" s="43" t="s">
        <v>31</v>
      </c>
      <c r="D390" s="44" t="s">
        <v>48</v>
      </c>
      <c r="E390" s="45" t="s">
        <v>140</v>
      </c>
      <c r="F390" s="46" t="n">
        <v>70</v>
      </c>
      <c r="G390" s="47" t="n">
        <v>4.3</v>
      </c>
      <c r="H390" s="47" t="n">
        <v>4.6</v>
      </c>
      <c r="I390" s="47" t="n">
        <v>19.7</v>
      </c>
      <c r="J390" s="48" t="n">
        <v>123</v>
      </c>
      <c r="K390" s="49" t="n">
        <v>1511</v>
      </c>
      <c r="L390" s="31"/>
    </row>
    <row r="391" customFormat="false" ht="13.8" hidden="false" customHeight="false" outlineLevel="0" collapsed="false">
      <c r="A391" s="26"/>
      <c r="B391" s="27"/>
      <c r="C391" s="28"/>
      <c r="D391" s="50" t="s">
        <v>41</v>
      </c>
      <c r="E391" s="45" t="s">
        <v>67</v>
      </c>
      <c r="F391" s="46" t="n">
        <v>200</v>
      </c>
      <c r="G391" s="47" t="n">
        <v>1</v>
      </c>
      <c r="H391" s="47" t="n">
        <v>0.2</v>
      </c>
      <c r="I391" s="47" t="n">
        <v>20.2</v>
      </c>
      <c r="J391" s="48" t="n">
        <v>92</v>
      </c>
      <c r="K391" s="49" t="n">
        <v>501</v>
      </c>
      <c r="L391" s="31"/>
    </row>
    <row r="392" customFormat="false" ht="13.8" hidden="false" customHeight="false" outlineLevel="0" collapsed="false">
      <c r="A392" s="26"/>
      <c r="B392" s="27"/>
      <c r="C392" s="28"/>
      <c r="D392" s="29"/>
      <c r="E392" s="30"/>
      <c r="F392" s="31"/>
      <c r="G392" s="31"/>
      <c r="H392" s="31"/>
      <c r="I392" s="31"/>
      <c r="J392" s="31"/>
      <c r="K392" s="32"/>
      <c r="L392" s="31"/>
    </row>
    <row r="393" customFormat="false" ht="13.8" hidden="false" customHeight="false" outlineLevel="0" collapsed="false">
      <c r="A393" s="34"/>
      <c r="B393" s="35"/>
      <c r="C393" s="36"/>
      <c r="D393" s="37" t="s">
        <v>30</v>
      </c>
      <c r="E393" s="38"/>
      <c r="F393" s="39" t="n">
        <f aca="false">SUM(F390:F392)</f>
        <v>270</v>
      </c>
      <c r="G393" s="39" t="n">
        <f aca="false">SUM(G390:G392)</f>
        <v>5.3</v>
      </c>
      <c r="H393" s="39" t="n">
        <f aca="false">SUM(H390:H392)</f>
        <v>4.8</v>
      </c>
      <c r="I393" s="39" t="n">
        <f aca="false">SUM(I390:I392)</f>
        <v>39.9</v>
      </c>
      <c r="J393" s="39" t="n">
        <f aca="false">SUM(J390:J392)</f>
        <v>215</v>
      </c>
      <c r="K393" s="40"/>
      <c r="L393" s="39" t="n">
        <f aca="false">SUM(L390:L392)</f>
        <v>0</v>
      </c>
    </row>
    <row r="394" customFormat="false" ht="13.8" hidden="false" customHeight="false" outlineLevel="0" collapsed="false">
      <c r="A394" s="41" t="n">
        <f aca="false">A382</f>
        <v>2</v>
      </c>
      <c r="B394" s="42" t="n">
        <f aca="false">B382</f>
        <v>5</v>
      </c>
      <c r="C394" s="43" t="s">
        <v>32</v>
      </c>
      <c r="D394" s="33" t="s">
        <v>33</v>
      </c>
      <c r="E394" s="30"/>
      <c r="F394" s="31"/>
      <c r="G394" s="31"/>
      <c r="H394" s="31"/>
      <c r="I394" s="31"/>
      <c r="J394" s="31"/>
      <c r="K394" s="32"/>
      <c r="L394" s="31"/>
    </row>
    <row r="395" customFormat="false" ht="13.8" hidden="false" customHeight="false" outlineLevel="0" collapsed="false">
      <c r="A395" s="26"/>
      <c r="B395" s="27"/>
      <c r="C395" s="28"/>
      <c r="D395" s="33" t="s">
        <v>35</v>
      </c>
      <c r="E395" s="30"/>
      <c r="F395" s="31"/>
      <c r="G395" s="31"/>
      <c r="H395" s="31"/>
      <c r="I395" s="31"/>
      <c r="J395" s="31"/>
      <c r="K395" s="32"/>
      <c r="L395" s="31"/>
    </row>
    <row r="396" customFormat="false" ht="13.8" hidden="false" customHeight="false" outlineLevel="0" collapsed="false">
      <c r="A396" s="26"/>
      <c r="B396" s="27"/>
      <c r="C396" s="28"/>
      <c r="D396" s="33" t="s">
        <v>37</v>
      </c>
      <c r="E396" s="30"/>
      <c r="F396" s="31"/>
      <c r="G396" s="31"/>
      <c r="H396" s="31"/>
      <c r="I396" s="31"/>
      <c r="J396" s="31"/>
      <c r="K396" s="32"/>
      <c r="L396" s="31"/>
    </row>
    <row r="397" customFormat="false" ht="13.8" hidden="false" customHeight="false" outlineLevel="0" collapsed="false">
      <c r="A397" s="26"/>
      <c r="B397" s="27"/>
      <c r="C397" s="28"/>
      <c r="D397" s="33" t="s">
        <v>39</v>
      </c>
      <c r="E397" s="30"/>
      <c r="F397" s="31"/>
      <c r="G397" s="31"/>
      <c r="H397" s="31"/>
      <c r="I397" s="31"/>
      <c r="J397" s="31"/>
      <c r="K397" s="32"/>
      <c r="L397" s="31"/>
    </row>
    <row r="398" customFormat="false" ht="13.8" hidden="false" customHeight="false" outlineLevel="0" collapsed="false">
      <c r="A398" s="26"/>
      <c r="B398" s="27"/>
      <c r="C398" s="28"/>
      <c r="D398" s="33" t="s">
        <v>41</v>
      </c>
      <c r="E398" s="30"/>
      <c r="F398" s="31"/>
      <c r="G398" s="31"/>
      <c r="H398" s="31"/>
      <c r="I398" s="31"/>
      <c r="J398" s="31"/>
      <c r="K398" s="32"/>
      <c r="L398" s="31"/>
    </row>
    <row r="399" customFormat="false" ht="13.8" hidden="false" customHeight="false" outlineLevel="0" collapsed="false">
      <c r="A399" s="26"/>
      <c r="B399" s="27"/>
      <c r="C399" s="28"/>
      <c r="D399" s="33" t="s">
        <v>43</v>
      </c>
      <c r="E399" s="30"/>
      <c r="F399" s="31"/>
      <c r="G399" s="31"/>
      <c r="H399" s="31"/>
      <c r="I399" s="31"/>
      <c r="J399" s="31"/>
      <c r="K399" s="32"/>
      <c r="L399" s="31"/>
    </row>
    <row r="400" customFormat="false" ht="13.8" hidden="false" customHeight="false" outlineLevel="0" collapsed="false">
      <c r="A400" s="26"/>
      <c r="B400" s="27"/>
      <c r="C400" s="28"/>
      <c r="D400" s="33" t="s">
        <v>45</v>
      </c>
      <c r="E400" s="30"/>
      <c r="F400" s="31"/>
      <c r="G400" s="31"/>
      <c r="H400" s="31"/>
      <c r="I400" s="31"/>
      <c r="J400" s="31"/>
      <c r="K400" s="32"/>
      <c r="L400" s="31"/>
    </row>
    <row r="401" customFormat="false" ht="13.8" hidden="false" customHeight="false" outlineLevel="0" collapsed="false">
      <c r="A401" s="26"/>
      <c r="B401" s="27"/>
      <c r="C401" s="28"/>
      <c r="D401" s="29"/>
      <c r="E401" s="30"/>
      <c r="F401" s="31"/>
      <c r="G401" s="31"/>
      <c r="H401" s="31"/>
      <c r="I401" s="31"/>
      <c r="J401" s="31"/>
      <c r="K401" s="32"/>
      <c r="L401" s="31"/>
    </row>
    <row r="402" customFormat="false" ht="13.8" hidden="false" customHeight="false" outlineLevel="0" collapsed="false">
      <c r="A402" s="26"/>
      <c r="B402" s="27"/>
      <c r="C402" s="28"/>
      <c r="D402" s="29"/>
      <c r="E402" s="30"/>
      <c r="F402" s="31"/>
      <c r="G402" s="31"/>
      <c r="H402" s="31"/>
      <c r="I402" s="31"/>
      <c r="J402" s="31"/>
      <c r="K402" s="32"/>
      <c r="L402" s="31"/>
    </row>
    <row r="403" customFormat="false" ht="13.8" hidden="false" customHeight="false" outlineLevel="0" collapsed="false">
      <c r="A403" s="34"/>
      <c r="B403" s="35"/>
      <c r="C403" s="36"/>
      <c r="D403" s="37" t="s">
        <v>30</v>
      </c>
      <c r="E403" s="38"/>
      <c r="F403" s="39" t="n">
        <f aca="false">SUM(F394:F402)</f>
        <v>0</v>
      </c>
      <c r="G403" s="39" t="n">
        <f aca="false">SUM(G394:G402)</f>
        <v>0</v>
      </c>
      <c r="H403" s="39" t="n">
        <f aca="false">SUM(H394:H402)</f>
        <v>0</v>
      </c>
      <c r="I403" s="39" t="n">
        <f aca="false">SUM(I394:I402)</f>
        <v>0</v>
      </c>
      <c r="J403" s="39" t="n">
        <f aca="false">SUM(J394:J402)</f>
        <v>0</v>
      </c>
      <c r="K403" s="40"/>
      <c r="L403" s="39" t="n">
        <f aca="false">SUM(L394:L402)</f>
        <v>0</v>
      </c>
    </row>
    <row r="404" customFormat="false" ht="13.8" hidden="false" customHeight="false" outlineLevel="0" collapsed="false">
      <c r="A404" s="41" t="n">
        <f aca="false">A382</f>
        <v>2</v>
      </c>
      <c r="B404" s="42" t="n">
        <f aca="false">B382</f>
        <v>5</v>
      </c>
      <c r="C404" s="43" t="s">
        <v>47</v>
      </c>
      <c r="D404" s="44" t="s">
        <v>48</v>
      </c>
      <c r="E404" s="30"/>
      <c r="F404" s="31"/>
      <c r="G404" s="31"/>
      <c r="H404" s="31"/>
      <c r="I404" s="31"/>
      <c r="J404" s="31"/>
      <c r="K404" s="32"/>
      <c r="L404" s="31"/>
    </row>
    <row r="405" customFormat="false" ht="13.8" hidden="false" customHeight="false" outlineLevel="0" collapsed="false">
      <c r="A405" s="26"/>
      <c r="B405" s="27"/>
      <c r="C405" s="28"/>
      <c r="D405" s="44" t="s">
        <v>41</v>
      </c>
      <c r="E405" s="30"/>
      <c r="F405" s="31"/>
      <c r="G405" s="31"/>
      <c r="H405" s="31"/>
      <c r="I405" s="31"/>
      <c r="J405" s="31"/>
      <c r="K405" s="32"/>
      <c r="L405" s="31"/>
    </row>
    <row r="406" customFormat="false" ht="13.8" hidden="false" customHeight="false" outlineLevel="0" collapsed="false">
      <c r="A406" s="26"/>
      <c r="B406" s="27"/>
      <c r="C406" s="28"/>
      <c r="D406" s="29"/>
      <c r="E406" s="30"/>
      <c r="F406" s="31"/>
      <c r="G406" s="31"/>
      <c r="H406" s="31"/>
      <c r="I406" s="31"/>
      <c r="J406" s="31"/>
      <c r="K406" s="32"/>
      <c r="L406" s="31"/>
    </row>
    <row r="407" customFormat="false" ht="13.8" hidden="false" customHeight="false" outlineLevel="0" collapsed="false">
      <c r="A407" s="26"/>
      <c r="B407" s="27"/>
      <c r="C407" s="28"/>
      <c r="D407" s="29"/>
      <c r="E407" s="30"/>
      <c r="F407" s="31"/>
      <c r="G407" s="31"/>
      <c r="H407" s="31"/>
      <c r="I407" s="31"/>
      <c r="J407" s="31"/>
      <c r="K407" s="32"/>
      <c r="L407" s="31"/>
    </row>
    <row r="408" customFormat="false" ht="13.8" hidden="false" customHeight="false" outlineLevel="0" collapsed="false">
      <c r="A408" s="34"/>
      <c r="B408" s="35"/>
      <c r="C408" s="36"/>
      <c r="D408" s="37" t="s">
        <v>30</v>
      </c>
      <c r="E408" s="38"/>
      <c r="F408" s="39" t="n">
        <f aca="false">SUM(F404:F407)</f>
        <v>0</v>
      </c>
      <c r="G408" s="39" t="n">
        <f aca="false">SUM(G404:G407)</f>
        <v>0</v>
      </c>
      <c r="H408" s="39" t="n">
        <f aca="false">SUM(H404:H407)</f>
        <v>0</v>
      </c>
      <c r="I408" s="39" t="n">
        <f aca="false">SUM(I404:I407)</f>
        <v>0</v>
      </c>
      <c r="J408" s="39" t="n">
        <f aca="false">SUM(J404:J407)</f>
        <v>0</v>
      </c>
      <c r="K408" s="40"/>
      <c r="L408" s="39" t="n">
        <f aca="false">SUM(L401:L407)</f>
        <v>0</v>
      </c>
    </row>
    <row r="409" customFormat="false" ht="13.8" hidden="false" customHeight="false" outlineLevel="0" collapsed="false">
      <c r="A409" s="41" t="n">
        <f aca="false">A382</f>
        <v>2</v>
      </c>
      <c r="B409" s="42" t="n">
        <f aca="false">B382</f>
        <v>5</v>
      </c>
      <c r="C409" s="43" t="s">
        <v>52</v>
      </c>
      <c r="D409" s="33" t="s">
        <v>26</v>
      </c>
      <c r="E409" s="30"/>
      <c r="F409" s="31"/>
      <c r="G409" s="31"/>
      <c r="H409" s="31"/>
      <c r="I409" s="31"/>
      <c r="J409" s="31"/>
      <c r="K409" s="32"/>
      <c r="L409" s="31"/>
    </row>
    <row r="410" customFormat="false" ht="13.8" hidden="false" customHeight="false" outlineLevel="0" collapsed="false">
      <c r="A410" s="26"/>
      <c r="B410" s="27"/>
      <c r="C410" s="28"/>
      <c r="D410" s="33" t="s">
        <v>39</v>
      </c>
      <c r="E410" s="30"/>
      <c r="F410" s="31"/>
      <c r="G410" s="31"/>
      <c r="H410" s="31"/>
      <c r="I410" s="31"/>
      <c r="J410" s="31"/>
      <c r="K410" s="32"/>
      <c r="L410" s="31"/>
    </row>
    <row r="411" customFormat="false" ht="13.8" hidden="false" customHeight="false" outlineLevel="0" collapsed="false">
      <c r="A411" s="26"/>
      <c r="B411" s="27"/>
      <c r="C411" s="28"/>
      <c r="D411" s="33" t="s">
        <v>41</v>
      </c>
      <c r="E411" s="30"/>
      <c r="F411" s="31"/>
      <c r="G411" s="31"/>
      <c r="H411" s="31"/>
      <c r="I411" s="31"/>
      <c r="J411" s="31"/>
      <c r="K411" s="32"/>
      <c r="L411" s="31"/>
    </row>
    <row r="412" customFormat="false" ht="13.8" hidden="false" customHeight="false" outlineLevel="0" collapsed="false">
      <c r="A412" s="26"/>
      <c r="B412" s="27"/>
      <c r="C412" s="28"/>
      <c r="D412" s="33" t="s">
        <v>28</v>
      </c>
      <c r="E412" s="30"/>
      <c r="F412" s="31"/>
      <c r="G412" s="31"/>
      <c r="H412" s="31"/>
      <c r="I412" s="31"/>
      <c r="J412" s="31"/>
      <c r="K412" s="32"/>
      <c r="L412" s="31"/>
    </row>
    <row r="413" customFormat="false" ht="13.8" hidden="false" customHeight="false" outlineLevel="0" collapsed="false">
      <c r="A413" s="26"/>
      <c r="B413" s="27"/>
      <c r="C413" s="28"/>
      <c r="D413" s="29"/>
      <c r="E413" s="30"/>
      <c r="F413" s="31"/>
      <c r="G413" s="31"/>
      <c r="H413" s="31"/>
      <c r="I413" s="31"/>
      <c r="J413" s="31"/>
      <c r="K413" s="32"/>
      <c r="L413" s="31"/>
    </row>
    <row r="414" customFormat="false" ht="13.8" hidden="false" customHeight="false" outlineLevel="0" collapsed="false">
      <c r="A414" s="26"/>
      <c r="B414" s="27"/>
      <c r="C414" s="28"/>
      <c r="D414" s="29"/>
      <c r="E414" s="30"/>
      <c r="F414" s="31"/>
      <c r="G414" s="31"/>
      <c r="H414" s="31"/>
      <c r="I414" s="31"/>
      <c r="J414" s="31"/>
      <c r="K414" s="32"/>
      <c r="L414" s="31"/>
    </row>
    <row r="415" customFormat="false" ht="13.8" hidden="false" customHeight="false" outlineLevel="0" collapsed="false">
      <c r="A415" s="34"/>
      <c r="B415" s="35"/>
      <c r="C415" s="36"/>
      <c r="D415" s="37" t="s">
        <v>30</v>
      </c>
      <c r="E415" s="38"/>
      <c r="F415" s="39" t="n">
        <f aca="false">SUM(F409:F414)</f>
        <v>0</v>
      </c>
      <c r="G415" s="39" t="n">
        <f aca="false">SUM(G409:G414)</f>
        <v>0</v>
      </c>
      <c r="H415" s="39" t="n">
        <f aca="false">SUM(H409:H414)</f>
        <v>0</v>
      </c>
      <c r="I415" s="39" t="n">
        <f aca="false">SUM(I409:I414)</f>
        <v>0</v>
      </c>
      <c r="J415" s="39" t="n">
        <f aca="false">SUM(J409:J414)</f>
        <v>0</v>
      </c>
      <c r="K415" s="40"/>
      <c r="L415" s="39" t="n">
        <f aca="false">SUM(L409:L414)</f>
        <v>0</v>
      </c>
    </row>
    <row r="416" customFormat="false" ht="13.8" hidden="false" customHeight="false" outlineLevel="0" collapsed="false">
      <c r="A416" s="41" t="n">
        <f aca="false">A382</f>
        <v>2</v>
      </c>
      <c r="B416" s="42" t="n">
        <f aca="false">B382</f>
        <v>5</v>
      </c>
      <c r="C416" s="43" t="s">
        <v>57</v>
      </c>
      <c r="D416" s="44" t="s">
        <v>58</v>
      </c>
      <c r="E416" s="30"/>
      <c r="F416" s="31"/>
      <c r="G416" s="31"/>
      <c r="H416" s="31"/>
      <c r="I416" s="31"/>
      <c r="J416" s="31"/>
      <c r="K416" s="32"/>
      <c r="L416" s="31"/>
    </row>
    <row r="417" customFormat="false" ht="13.8" hidden="false" customHeight="false" outlineLevel="0" collapsed="false">
      <c r="A417" s="26"/>
      <c r="B417" s="27"/>
      <c r="C417" s="28"/>
      <c r="D417" s="44" t="s">
        <v>48</v>
      </c>
      <c r="E417" s="30"/>
      <c r="F417" s="31"/>
      <c r="G417" s="31"/>
      <c r="H417" s="31"/>
      <c r="I417" s="31"/>
      <c r="J417" s="31"/>
      <c r="K417" s="32"/>
      <c r="L417" s="31"/>
    </row>
    <row r="418" customFormat="false" ht="13.8" hidden="false" customHeight="false" outlineLevel="0" collapsed="false">
      <c r="A418" s="26"/>
      <c r="B418" s="27"/>
      <c r="C418" s="28"/>
      <c r="D418" s="44" t="s">
        <v>41</v>
      </c>
      <c r="E418" s="30"/>
      <c r="F418" s="31"/>
      <c r="G418" s="31"/>
      <c r="H418" s="31"/>
      <c r="I418" s="31"/>
      <c r="J418" s="31"/>
      <c r="K418" s="32"/>
      <c r="L418" s="31"/>
    </row>
    <row r="419" customFormat="false" ht="13.8" hidden="false" customHeight="false" outlineLevel="0" collapsed="false">
      <c r="A419" s="26"/>
      <c r="B419" s="27"/>
      <c r="C419" s="28"/>
      <c r="D419" s="44" t="s">
        <v>29</v>
      </c>
      <c r="E419" s="30"/>
      <c r="F419" s="31"/>
      <c r="G419" s="31"/>
      <c r="H419" s="31"/>
      <c r="I419" s="31"/>
      <c r="J419" s="31"/>
      <c r="K419" s="32"/>
      <c r="L419" s="31"/>
    </row>
    <row r="420" customFormat="false" ht="13.8" hidden="false" customHeight="false" outlineLevel="0" collapsed="false">
      <c r="A420" s="26"/>
      <c r="B420" s="27"/>
      <c r="C420" s="28"/>
      <c r="D420" s="29"/>
      <c r="E420" s="30"/>
      <c r="F420" s="31"/>
      <c r="G420" s="31"/>
      <c r="H420" s="31"/>
      <c r="I420" s="31"/>
      <c r="J420" s="31"/>
      <c r="K420" s="32"/>
      <c r="L420" s="31"/>
    </row>
    <row r="421" customFormat="false" ht="13.8" hidden="false" customHeight="false" outlineLevel="0" collapsed="false">
      <c r="A421" s="26"/>
      <c r="B421" s="27"/>
      <c r="C421" s="28"/>
      <c r="D421" s="29"/>
      <c r="E421" s="30"/>
      <c r="F421" s="31"/>
      <c r="G421" s="31"/>
      <c r="H421" s="31"/>
      <c r="I421" s="31"/>
      <c r="J421" s="31"/>
      <c r="K421" s="32"/>
      <c r="L421" s="31"/>
    </row>
    <row r="422" customFormat="false" ht="13.8" hidden="false" customHeight="false" outlineLevel="0" collapsed="false">
      <c r="A422" s="34"/>
      <c r="B422" s="35"/>
      <c r="C422" s="36"/>
      <c r="D422" s="51" t="s">
        <v>30</v>
      </c>
      <c r="E422" s="38"/>
      <c r="F422" s="39" t="n">
        <f aca="false">SUM(F416:F421)</f>
        <v>0</v>
      </c>
      <c r="G422" s="39" t="n">
        <f aca="false">SUM(G416:G421)</f>
        <v>0</v>
      </c>
      <c r="H422" s="39" t="n">
        <f aca="false">SUM(H416:H421)</f>
        <v>0</v>
      </c>
      <c r="I422" s="39" t="n">
        <f aca="false">SUM(I416:I421)</f>
        <v>0</v>
      </c>
      <c r="J422" s="39" t="n">
        <f aca="false">SUM(J416:J421)</f>
        <v>0</v>
      </c>
      <c r="K422" s="40"/>
      <c r="L422" s="39" t="n">
        <f aca="false">SUM(L416:L421)</f>
        <v>0</v>
      </c>
    </row>
    <row r="423" customFormat="false" ht="15.75" hidden="false" customHeight="true" outlineLevel="0" collapsed="false">
      <c r="A423" s="52" t="n">
        <f aca="false">A382</f>
        <v>2</v>
      </c>
      <c r="B423" s="53" t="n">
        <f aca="false">B382</f>
        <v>5</v>
      </c>
      <c r="C423" s="54" t="s">
        <v>61</v>
      </c>
      <c r="D423" s="54"/>
      <c r="E423" s="55"/>
      <c r="F423" s="56" t="n">
        <f aca="false">F389+F393+F403+F408+F415+F422</f>
        <v>790</v>
      </c>
      <c r="G423" s="56" t="n">
        <f aca="false">G389+G393+G403+G408+G415+G422</f>
        <v>21.08</v>
      </c>
      <c r="H423" s="56" t="n">
        <f aca="false">H389+H393+H403+H408+H415+H422</f>
        <v>27.3</v>
      </c>
      <c r="I423" s="56" t="n">
        <f aca="false">I389+I393+I403+I408+I415+I422</f>
        <v>101.8</v>
      </c>
      <c r="J423" s="56" t="n">
        <f aca="false">J389+J393+J403+J408+J415+J422</f>
        <v>738</v>
      </c>
      <c r="K423" s="57"/>
      <c r="L423" s="56" t="n">
        <f aca="false">L389+L393+L403+L408+L415+L422</f>
        <v>0</v>
      </c>
    </row>
    <row r="424" customFormat="false" ht="12.95" hidden="false" customHeight="true" outlineLevel="0" collapsed="false">
      <c r="A424" s="75"/>
      <c r="B424" s="76"/>
      <c r="C424" s="77" t="s">
        <v>141</v>
      </c>
      <c r="D424" s="77"/>
      <c r="E424" s="77"/>
      <c r="F424" s="78" t="n">
        <f aca="false">(F48+F90+F133+F173+F215+F257+F298+F340+F381+F423)/(IF(F48=0,0,1)+IF(F90=0,0,1)+IF(F133=0,0,1)+IF(F173=0,0,1)+IF(F215=0,0,1)+IF(F257=0,0,1)+IF(F298=0,0,1)+IF(F340=0,0,1)+IF(F381=0,0,1)+IF(F423=0,0,1))</f>
        <v>2087</v>
      </c>
      <c r="G424" s="78" t="n">
        <f aca="false">(G48+G90+G133+G173+G215+G257+G298+G340+G381+G423)/(IF(G48=0,0,1)+IF(G90=0,0,1)+IF(G133=0,0,1)+IF(G173=0,0,1)+IF(G215=0,0,1)+IF(G257=0,0,1)+IF(G298=0,0,1)+IF(G340=0,0,1)+IF(G381=0,0,1)+IF(G423=0,0,1))</f>
        <v>66.62</v>
      </c>
      <c r="H424" s="78" t="n">
        <f aca="false">(H48+H90+H133+H173+H215+H257+H298+H340+H381+H423/(IF(H48=0,0,1)+IF(H90=0,0,1)+IF(H133=0,0,1)+IF(H173=0,0,1)+IF(H215=0,0,1)+IF(H257=0,0,1)+IF(H298=0,0,1)+IF(H340=0,0,1)+IF(H381=0,0,1)+IF(H423=0,0,1)))</f>
        <v>678.93</v>
      </c>
      <c r="I424" s="78" t="n">
        <f aca="false">(I48+I90+I133+I173+I215+I257+I298+I340+I381+I423/(IF(I48=0,0,1)+IF(I90=0,0,1)+IF(I133=0,0,1)+IF(I173=0,0,1)+IF(I215=0,0,1)+IF(I257=0,0,1)+IF(I298=0,0,1)+IF(I340=0,0,1)+IF(I381=0,0,1)+IF(I423=0,0,1)))</f>
        <v>2713.78</v>
      </c>
      <c r="J424" s="78" t="n">
        <f aca="false">(J48+J90+J133+J173+J215+J257+J298+J340+J381+J423)/(IF(J48=0,0,1)+IF(J90=0,0,1)+IF(J133=0,0,1)+IF(J173=0,0,1)+IF(J215=0,0,1)+IF(J257=0,0,1)+IF(J298=0,0,1)+IF(J340=0,0,1)+IF(J381=0,0,1)+IF(J423=0,0,1))</f>
        <v>2029.04</v>
      </c>
      <c r="K424" s="78"/>
      <c r="L424" s="78" t="e">
        <f aca="false">(L48+L90+L133+L173+L215+L257+L298+L340+L381+L423+#REF!+#REF!+#REF!+#REF!)/(IF(L48=0,0,1)+IF(L90=0,0,1)+IF(L133=0,0,1)+IF(L173=0,0,1)+IF(L215=0,0,1)+IF(L257=0,0,1)+IF(L298=0,0,1)+IF(L340=0,0,1)+IF(L381=0,0,1)+IF(L423=0,0,1)+IF(#REF!=0,0,1)+IF(#REF!=0,0,1)+IF(#REF!=0,0,1)+IF(#REF!=0,0,1))</f>
        <v>#REF!</v>
      </c>
    </row>
  </sheetData>
  <mergeCells count="14">
    <mergeCell ref="C1:E1"/>
    <mergeCell ref="H1:K1"/>
    <mergeCell ref="H2:K2"/>
    <mergeCell ref="C48:D48"/>
    <mergeCell ref="C90:D90"/>
    <mergeCell ref="C133:D133"/>
    <mergeCell ref="C173:D173"/>
    <mergeCell ref="C215:D215"/>
    <mergeCell ref="C257:D257"/>
    <mergeCell ref="C298:D298"/>
    <mergeCell ref="C340:D340"/>
    <mergeCell ref="C381:D381"/>
    <mergeCell ref="C423:D423"/>
    <mergeCell ref="C424:E4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2026-08-31T23:30:25Z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