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<sst xmlns="http://schemas.openxmlformats.org/spreadsheetml/2006/main" count="578" uniqueCount="124">
  <si>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</si>
  <si>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</si>
  <si>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</si>
  <si>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</si>
  <si>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</si>
  <si>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</si>
  <si>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Богачёва И.Т.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</si>
  <si>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</si>
  <si>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</si>
  <si>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</si>
  <si>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</si>
  <si>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</si>
  <si>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</si>
  <si>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</si>
  <si>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</si>
  <si>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</si>
  <si>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</si>
  <si>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</si>
  <si>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</si>
  <si>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</si>
  <si>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</si>
  <si>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</si>
  <si>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</si>
  <si>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</si>
  <si>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</si>
  <si>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</si>
  <si>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</si>
  <si>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</si>
  <si>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</si>
  <si>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</si>
  <si>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</si>
  <si>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</si>
  <si>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</si>
  <si>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</si>
  <si>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свежих огурцов с луком</t>
  </si>
  <si>
    <t xml:space="preserve">1 блюдо</t>
  </si>
  <si>
    <t xml:space="preserve">Борщ с капустой и картофелем с мясом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</si>
  <si>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</si>
  <si>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</si>
  <si>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</si>
  <si>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Каша гречневая рассыпчатая</t>
  </si>
  <si>
    <t xml:space="preserve">напиток</t>
  </si>
  <si>
    <t xml:space="preserve">Чай с сахаром</t>
  </si>
  <si>
    <t xml:space="preserve">хлеб бел.</t>
  </si>
  <si>
    <t xml:space="preserve">Хлеб пшеничный формовой</t>
  </si>
  <si>
    <t xml:space="preserve">хлеб черн.</t>
  </si>
  <si>
    <t xml:space="preserve">Хлеб ржано-пшеничный</t>
  </si>
  <si>
    <t xml:space="preserve">Полдник</t>
  </si>
  <si>
    <t xml:space="preserve">блюдо из яиц</t>
  </si>
  <si>
    <t xml:space="preserve">Омлет натуральный</t>
  </si>
  <si>
    <t xml:space="preserve">Бутерброды с маслом</t>
  </si>
  <si>
    <t xml:space="preserve">Напиток с витаминами "Витошка"</t>
  </si>
  <si>
    <t xml:space="preserve">Фрукты свежие</t>
  </si>
  <si>
    <t xml:space="preserve">Ужин</t>
  </si>
  <si>
    <t xml:space="preserve">Салат витаминный</t>
  </si>
  <si>
    <t xml:space="preserve">Рыба, запеченная в сметанном соусе</t>
  </si>
  <si>
    <t xml:space="preserve">Компот из смеси сухофруктов</t>
  </si>
  <si>
    <t xml:space="preserve">Хлеб ржаной-пшеничный</t>
  </si>
  <si>
    <t xml:space="preserve">Ужин 2</t>
  </si>
  <si>
    <t xml:space="preserve">кисломол.</t>
  </si>
  <si>
    <t xml:space="preserve">Кисломолочный напиток</t>
  </si>
  <si>
    <t xml:space="preserve">булочное</t>
  </si>
  <si>
    <t xml:space="preserve">Булочка</t>
  </si>
  <si>
    <t xml:space="preserve">Итого за день:</t>
  </si>
  <si>
    <t xml:space="preserve">Пудинг творожный запеченный</t>
  </si>
  <si>
    <t xml:space="preserve">дополнительно</t>
  </si>
  <si>
    <t xml:space="preserve">Молоко сгущенное</t>
  </si>
  <si>
    <t xml:space="preserve">Какао с молоком и витаминами</t>
  </si>
  <si>
    <t xml:space="preserve">Батон</t>
  </si>
  <si>
    <t xml:space="preserve">Сок фруктовый</t>
  </si>
  <si>
    <t xml:space="preserve">Сельдь с луком</t>
  </si>
  <si>
    <t xml:space="preserve">Суп картофельный с рыбой</t>
  </si>
  <si>
    <t xml:space="preserve">Шницель натуральный рубленый</t>
  </si>
  <si>
    <t xml:space="preserve">Рагу из овощей</t>
  </si>
  <si>
    <t xml:space="preserve">Компот из изюма</t>
  </si>
  <si>
    <t xml:space="preserve">Манник</t>
  </si>
  <si>
    <t xml:space="preserve">Молоко кипяченое</t>
  </si>
  <si>
    <t xml:space="preserve">Салат картофельный с зелёным горошком</t>
  </si>
  <si>
    <t xml:space="preserve">Бигус</t>
  </si>
  <si>
    <t xml:space="preserve">Кондитерские изделия</t>
  </si>
  <si>
    <t xml:space="preserve">Каша манная молочная жидкая</t>
  </si>
  <si>
    <t xml:space="preserve">дополнительное</t>
  </si>
  <si>
    <t xml:space="preserve">Масло сливочное (порциями)</t>
  </si>
  <si>
    <t xml:space="preserve">Винегрет овощной</t>
  </si>
  <si>
    <t xml:space="preserve">Суп картофельный с бобовыми и мясом</t>
  </si>
  <si>
    <t xml:space="preserve">Птица в соусе с томатом</t>
  </si>
  <si>
    <t xml:space="preserve">Макаронные изделия отварные</t>
  </si>
  <si>
    <t xml:space="preserve">Чай с лимоном</t>
  </si>
  <si>
    <t xml:space="preserve">Пирожки печеные с морковью и изюмом</t>
  </si>
  <si>
    <t xml:space="preserve">Кофейный напиток с молоком</t>
  </si>
  <si>
    <t xml:space="preserve">Салат из свежих помидоров</t>
  </si>
  <si>
    <t xml:space="preserve">Печень, тушеная с овощами</t>
  </si>
  <si>
    <t xml:space="preserve">Омлет с сыром</t>
  </si>
  <si>
    <t xml:space="preserve">Горошек зелёный отварной</t>
  </si>
  <si>
    <t xml:space="preserve">Бутерброды с повидлом</t>
  </si>
  <si>
    <t xml:space="preserve">Салат из капусты белокочанной</t>
  </si>
  <si>
    <t xml:space="preserve">Суп-лапша домашняя с курой</t>
  </si>
  <si>
    <t xml:space="preserve">Шницель рыбный натуральный</t>
  </si>
  <si>
    <t xml:space="preserve">Пюре картофельное</t>
  </si>
  <si>
    <t xml:space="preserve">блюда из творога</t>
  </si>
  <si>
    <t xml:space="preserve">Сырники из творога запеченные</t>
  </si>
  <si>
    <t xml:space="preserve">Чай с молоком</t>
  </si>
  <si>
    <t xml:space="preserve">Овощи консервированные (порциями)</t>
  </si>
  <si>
    <t xml:space="preserve">Плов из отварной птицы</t>
  </si>
  <si>
    <t xml:space="preserve">Кисель</t>
  </si>
  <si>
    <t xml:space="preserve">Каша "Дружба"</t>
  </si>
  <si>
    <t xml:space="preserve">Сыр (порциями)</t>
  </si>
  <si>
    <t xml:space="preserve">Рассольник ленинградский с мясом</t>
  </si>
  <si>
    <t xml:space="preserve">Гуляш из отварной говядины</t>
  </si>
  <si>
    <t xml:space="preserve">Каша перловая рассыпчатая с овощами</t>
  </si>
  <si>
    <t xml:space="preserve">Рыба, запеченная с картофелем под молочным соусом</t>
  </si>
  <si>
    <t xml:space="preserve">Суп с рыбными консервами</t>
  </si>
  <si>
    <t xml:space="preserve">Печень, тушеная в соусе сметанном</t>
  </si>
  <si>
    <t xml:space="preserve">Салат картофельный с огурцами солеными</t>
  </si>
  <si>
    <t xml:space="preserve">Каша пшенная молочная жидкая</t>
  </si>
  <si>
    <t xml:space="preserve">Салат из свеклы с чесноком</t>
  </si>
  <si>
    <t xml:space="preserve">Щи из свежей капусты с картофелем и мясом</t>
  </si>
  <si>
    <t xml:space="preserve">Котлеты из птицы припущенные</t>
  </si>
  <si>
    <t xml:space="preserve">Пирожки печеные с капустой</t>
  </si>
  <si>
    <t xml:space="preserve">Суп с макаронными изделями и картофелем с курой</t>
  </si>
  <si>
    <t xml:space="preserve">Картофель, тушеный с луком</t>
  </si>
  <si>
    <t xml:space="preserve">Рагу из птицы</t>
  </si>
  <si>
    <t xml:space="preserve">Каша рисовая молочная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</si>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</sst>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4" ySplit="5" topLeftCell="E349" activePane="bottomRight" state="frozen"/>
      <selection pane="topLeft" activeCell="A1" activeCellId="0" sqref="A1"/>
      <selection pane="topRight" activeCell="E1" activeCellId="0" sqref="E1"/>
      <selection pane="bottomLeft" activeCell="A349" activeCellId="0" sqref="A349"/>
      <selection pane="bottomRight" activeCell="J3" activeCellId="0" sqref="J3"/>
    </sheetView>
  </sheetViews>
  <sheetFormatPr defaultColWidth="9.19140625" defaultRowHeight="12.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8"/>
    <col collapsed="false" customWidth="true" hidden="false" outlineLevel="0" max="4" min="4" style="2" width="11.54"/>
    <col collapsed="false" customWidth="true" hidden="false" outlineLevel="0" max="5" min="5" style="1" width="52.54"/>
    <col collapsed="false" customWidth="true" hidden="false" outlineLevel="0" max="6" min="6" style="1" width="9.27"/>
    <col collapsed="false" customWidth="true" hidden="false" outlineLevel="0" max="7" min="7" style="1" width="10"/>
    <col collapsed="false" customWidth="true" hidden="false" outlineLevel="0" max="8" min="8" style="1" width="7.54"/>
    <col collapsed="false" customWidth="true" hidden="false" outlineLevel="0" max="9" min="9" style="1" width="10.09"/>
    <col collapsed="false" customWidth="true" hidden="false" outlineLevel="0" max="10" min="10" style="1" width="8.18"/>
    <col collapsed="false" customWidth="true" hidden="false" outlineLevel="0" max="11" min="11" style="1" width="10"/>
    <col collapsed="false" customWidth="false" hidden="false" outlineLevel="0" max="1024" min="12" style="1" width="9.18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13</v>
      </c>
      <c r="I3" s="10" t="n">
        <v>1</v>
      </c>
      <c r="J3" s="11" t="n">
        <v>2025</v>
      </c>
      <c r="K3" s="2"/>
    </row>
    <row r="4" s="1" customFormat="true" ht="12.5" hidden="false" customHeight="false" outlineLevel="0" collapsed="false">
      <c r="D4" s="7"/>
      <c r="H4" s="12" t="s">
        <v>10</v>
      </c>
      <c r="I4" s="12" t="s">
        <v>11</v>
      </c>
      <c r="J4" s="12" t="s">
        <v>12</v>
      </c>
    </row>
    <row r="5" customFormat="false" ht="31.5" hidden="false" customHeight="false" outlineLevel="0" collapsed="false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6" t="s">
        <v>23</v>
      </c>
      <c r="L5" s="15" t="s">
        <v>24</v>
      </c>
    </row>
    <row r="6" customFormat="false" ht="14.5" hidden="false" customHeight="false" outlineLevel="0" collapsed="false">
      <c r="A6" s="17" t="n">
        <v>1</v>
      </c>
      <c r="B6" s="18" t="n">
        <v>1</v>
      </c>
      <c r="C6" s="19" t="s">
        <v>25</v>
      </c>
      <c r="D6" s="20" t="s">
        <v>26</v>
      </c>
      <c r="E6" s="21"/>
      <c r="F6" s="22"/>
      <c r="G6" s="22"/>
      <c r="H6" s="22"/>
      <c r="I6" s="22"/>
      <c r="J6" s="22"/>
      <c r="K6" s="23"/>
      <c r="L6" s="22"/>
    </row>
    <row r="7" customFormat="false" ht="14.5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4.5" hidden="false" customHeight="false" outlineLevel="0" collapsed="false">
      <c r="A8" s="24"/>
      <c r="B8" s="25"/>
      <c r="C8" s="26"/>
      <c r="D8" s="31" t="s">
        <v>27</v>
      </c>
      <c r="E8" s="28"/>
      <c r="F8" s="29"/>
      <c r="G8" s="29"/>
      <c r="H8" s="29"/>
      <c r="I8" s="29"/>
      <c r="J8" s="29"/>
      <c r="K8" s="30"/>
      <c r="L8" s="29"/>
    </row>
    <row r="9" customFormat="false" ht="14.5" hidden="false" customHeight="false" outlineLevel="0" collapsed="false">
      <c r="A9" s="24"/>
      <c r="B9" s="25"/>
      <c r="C9" s="26"/>
      <c r="D9" s="31" t="s">
        <v>28</v>
      </c>
      <c r="E9" s="28"/>
      <c r="F9" s="29"/>
      <c r="G9" s="29"/>
      <c r="H9" s="29"/>
      <c r="I9" s="29"/>
      <c r="J9" s="29"/>
      <c r="K9" s="30"/>
      <c r="L9" s="29"/>
    </row>
    <row r="10" customFormat="false" ht="14.5" hidden="false" customHeight="false" outlineLevel="0" collapsed="false">
      <c r="A10" s="24"/>
      <c r="B10" s="25"/>
      <c r="C10" s="26"/>
      <c r="D10" s="31" t="s">
        <v>29</v>
      </c>
      <c r="E10" s="28"/>
      <c r="F10" s="29"/>
      <c r="G10" s="29"/>
      <c r="H10" s="29"/>
      <c r="I10" s="29"/>
      <c r="J10" s="29"/>
      <c r="K10" s="30"/>
      <c r="L10" s="29"/>
    </row>
    <row r="11" customFormat="false" ht="14.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4.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4.5" hidden="false" customHeight="false" outlineLevel="0" collapsed="false">
      <c r="A13" s="32"/>
      <c r="B13" s="33"/>
      <c r="C13" s="34"/>
      <c r="D13" s="35" t="s">
        <v>30</v>
      </c>
      <c r="E13" s="36"/>
      <c r="F13" s="37" t="n">
        <f aca="false">SUM(F6:F12)</f>
        <v>0</v>
      </c>
      <c r="G13" s="37" t="n">
        <f aca="false">SUM(G6:G12)</f>
        <v>0</v>
      </c>
      <c r="H13" s="37" t="n">
        <f aca="false">SUM(H6:H12)</f>
        <v>0</v>
      </c>
      <c r="I13" s="37" t="n">
        <f aca="false">SUM(I6:I12)</f>
        <v>0</v>
      </c>
      <c r="J13" s="37" t="n">
        <f aca="false">SUM(J6:J12)</f>
        <v>0</v>
      </c>
      <c r="K13" s="38"/>
      <c r="L13" s="37" t="n">
        <f aca="false">SUM(L6:L12)</f>
        <v>0</v>
      </c>
    </row>
    <row r="14" customFormat="false" ht="14.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31</v>
      </c>
      <c r="D14" s="42" t="s">
        <v>29</v>
      </c>
      <c r="E14" s="28"/>
      <c r="F14" s="29"/>
      <c r="G14" s="29"/>
      <c r="H14" s="29"/>
      <c r="I14" s="29"/>
      <c r="J14" s="29"/>
      <c r="K14" s="30"/>
      <c r="L14" s="29"/>
    </row>
    <row r="15" customFormat="false" ht="14.5" hidden="fals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4.5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4.5" hidden="false" customHeight="false" outlineLevel="0" collapsed="false">
      <c r="A17" s="32"/>
      <c r="B17" s="33"/>
      <c r="C17" s="34"/>
      <c r="D17" s="35" t="s">
        <v>30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n">
        <f aca="false">SUM(L14:L16)</f>
        <v>0</v>
      </c>
    </row>
    <row r="18" customFormat="false" ht="13.8" hidden="fals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32</v>
      </c>
      <c r="D18" s="31" t="s">
        <v>33</v>
      </c>
      <c r="E18" s="28" t="s">
        <v>34</v>
      </c>
      <c r="F18" s="29" t="n">
        <v>100</v>
      </c>
      <c r="G18" s="29" t="n">
        <v>0.7</v>
      </c>
      <c r="H18" s="29" t="n">
        <v>6</v>
      </c>
      <c r="I18" s="29" t="n">
        <v>2.7</v>
      </c>
      <c r="J18" s="29" t="n">
        <v>68</v>
      </c>
      <c r="K18" s="30" t="n">
        <v>15</v>
      </c>
      <c r="L18" s="29"/>
    </row>
    <row r="19" customFormat="false" ht="14.5" hidden="false" customHeight="false" outlineLevel="0" collapsed="false">
      <c r="A19" s="24"/>
      <c r="B19" s="25"/>
      <c r="C19" s="26"/>
      <c r="D19" s="31" t="s">
        <v>35</v>
      </c>
      <c r="E19" s="28" t="s">
        <v>36</v>
      </c>
      <c r="F19" s="29" t="n">
        <v>200</v>
      </c>
      <c r="G19" s="29" t="n">
        <v>4.3</v>
      </c>
      <c r="H19" s="29" t="n">
        <v>5.8</v>
      </c>
      <c r="I19" s="29" t="n">
        <v>13.2</v>
      </c>
      <c r="J19" s="29" t="n">
        <v>122</v>
      </c>
      <c r="K19" s="30" t="n">
        <v>95</v>
      </c>
      <c r="L19" s="29"/>
    </row>
    <row r="20" customFormat="false" ht="14.5" hidden="false" customHeight="false" outlineLevel="0" collapsed="false">
      <c r="A20" s="24"/>
      <c r="B20" s="25"/>
      <c r="C20" s="26"/>
      <c r="D20" s="31" t="s">
        <v>37</v>
      </c>
      <c r="E20" s="28" t="s">
        <v>38</v>
      </c>
      <c r="F20" s="29" t="n">
        <v>100</v>
      </c>
      <c r="G20" s="29" t="n">
        <v>9.4</v>
      </c>
      <c r="H20" s="29" t="n">
        <v>10.7</v>
      </c>
      <c r="I20" s="29" t="n">
        <v>5.8</v>
      </c>
      <c r="J20" s="29" t="n">
        <v>182</v>
      </c>
      <c r="K20" s="30" t="n">
        <v>326</v>
      </c>
      <c r="L20" s="29"/>
    </row>
    <row r="21" customFormat="false" ht="14.5" hidden="false" customHeight="false" outlineLevel="0" collapsed="false">
      <c r="A21" s="24"/>
      <c r="B21" s="25"/>
      <c r="C21" s="26"/>
      <c r="D21" s="31" t="s">
        <v>39</v>
      </c>
      <c r="E21" s="28" t="s">
        <v>40</v>
      </c>
      <c r="F21" s="29" t="n">
        <v>150</v>
      </c>
      <c r="G21" s="29" t="n">
        <v>7.5</v>
      </c>
      <c r="H21" s="29" t="n">
        <v>5.3</v>
      </c>
      <c r="I21" s="29" t="n">
        <v>49.7</v>
      </c>
      <c r="J21" s="29" t="n">
        <v>242</v>
      </c>
      <c r="K21" s="30" t="n">
        <v>202</v>
      </c>
      <c r="L21" s="29"/>
    </row>
    <row r="22" customFormat="false" ht="14.5" hidden="false" customHeight="false" outlineLevel="0" collapsed="false">
      <c r="A22" s="24"/>
      <c r="B22" s="25"/>
      <c r="C22" s="26"/>
      <c r="D22" s="31" t="s">
        <v>41</v>
      </c>
      <c r="E22" s="28" t="s">
        <v>42</v>
      </c>
      <c r="F22" s="29" t="n">
        <v>200</v>
      </c>
      <c r="G22" s="29" t="n">
        <v>0.2</v>
      </c>
      <c r="H22" s="29" t="n">
        <v>0.1</v>
      </c>
      <c r="I22" s="29" t="n">
        <v>9.3</v>
      </c>
      <c r="J22" s="29" t="n">
        <v>38</v>
      </c>
      <c r="K22" s="30" t="n">
        <v>457</v>
      </c>
      <c r="L22" s="29"/>
    </row>
    <row r="23" customFormat="false" ht="14.5" hidden="false" customHeight="false" outlineLevel="0" collapsed="false">
      <c r="A23" s="24"/>
      <c r="B23" s="25"/>
      <c r="C23" s="26"/>
      <c r="D23" s="31" t="s">
        <v>43</v>
      </c>
      <c r="E23" s="28" t="s">
        <v>44</v>
      </c>
      <c r="F23" s="29" t="n">
        <v>40</v>
      </c>
      <c r="G23" s="29" t="n">
        <v>3</v>
      </c>
      <c r="H23" s="29" t="n">
        <v>0.3</v>
      </c>
      <c r="I23" s="29" t="n">
        <v>19.4</v>
      </c>
      <c r="J23" s="29" t="n">
        <v>95</v>
      </c>
      <c r="K23" s="30" t="n">
        <v>573</v>
      </c>
      <c r="L23" s="29"/>
    </row>
    <row r="24" customFormat="false" ht="14.5" hidden="false" customHeight="false" outlineLevel="0" collapsed="false">
      <c r="A24" s="24"/>
      <c r="B24" s="25"/>
      <c r="C24" s="26"/>
      <c r="D24" s="31" t="s">
        <v>45</v>
      </c>
      <c r="E24" s="28" t="s">
        <v>46</v>
      </c>
      <c r="F24" s="29" t="n">
        <v>40</v>
      </c>
      <c r="G24" s="29" t="n">
        <v>2.7</v>
      </c>
      <c r="H24" s="29" t="n">
        <v>0.4</v>
      </c>
      <c r="I24" s="29" t="n">
        <v>16.9</v>
      </c>
      <c r="J24" s="29" t="n">
        <v>85</v>
      </c>
      <c r="K24" s="30" t="n">
        <v>575</v>
      </c>
      <c r="L24" s="29"/>
    </row>
    <row r="25" customFormat="false" ht="14.5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4.5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4.5" hidden="false" customHeight="false" outlineLevel="0" collapsed="false">
      <c r="A27" s="32"/>
      <c r="B27" s="33"/>
      <c r="C27" s="34"/>
      <c r="D27" s="35" t="s">
        <v>30</v>
      </c>
      <c r="E27" s="36"/>
      <c r="F27" s="37" t="n">
        <f aca="false">SUM(F18:F26)</f>
        <v>830</v>
      </c>
      <c r="G27" s="37" t="n">
        <f aca="false">SUM(G18:G26)</f>
        <v>27.8</v>
      </c>
      <c r="H27" s="37" t="n">
        <f aca="false">SUM(H18:H26)</f>
        <v>28.6</v>
      </c>
      <c r="I27" s="37" t="n">
        <f aca="false">SUM(I18:I26)</f>
        <v>117</v>
      </c>
      <c r="J27" s="37" t="n">
        <f aca="false">SUM(J18:J26)</f>
        <v>832</v>
      </c>
      <c r="K27" s="38"/>
      <c r="L27" s="37" t="n">
        <f aca="false">SUM(L18:L26)</f>
        <v>0</v>
      </c>
    </row>
    <row r="28" customFormat="false" ht="14.5" hidden="fals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47</v>
      </c>
      <c r="D28" s="42" t="s">
        <v>48</v>
      </c>
      <c r="E28" s="28" t="s">
        <v>49</v>
      </c>
      <c r="F28" s="29" t="n">
        <v>100</v>
      </c>
      <c r="G28" s="29" t="n">
        <v>9.9</v>
      </c>
      <c r="H28" s="29" t="n">
        <v>9.1</v>
      </c>
      <c r="I28" s="29" t="n">
        <v>4.2</v>
      </c>
      <c r="J28" s="29" t="n">
        <v>120</v>
      </c>
      <c r="K28" s="30" t="n">
        <v>268</v>
      </c>
      <c r="L28" s="29"/>
    </row>
    <row r="29" customFormat="false" ht="14.5" hidden="false" customHeight="false" outlineLevel="0" collapsed="false">
      <c r="A29" s="24"/>
      <c r="B29" s="25"/>
      <c r="C29" s="26"/>
      <c r="D29" s="42" t="s">
        <v>28</v>
      </c>
      <c r="E29" s="28" t="s">
        <v>50</v>
      </c>
      <c r="F29" s="29" t="n">
        <v>25</v>
      </c>
      <c r="G29" s="29" t="n">
        <v>1.2</v>
      </c>
      <c r="H29" s="29" t="n">
        <v>4.7</v>
      </c>
      <c r="I29" s="29" t="n">
        <v>10.6</v>
      </c>
      <c r="J29" s="29" t="n">
        <v>105</v>
      </c>
      <c r="K29" s="30" t="n">
        <v>69</v>
      </c>
      <c r="L29" s="29"/>
    </row>
    <row r="30" customFormat="false" ht="14.5" hidden="false" customHeight="false" outlineLevel="0" collapsed="false">
      <c r="A30" s="24"/>
      <c r="B30" s="25"/>
      <c r="C30" s="26"/>
      <c r="D30" s="43" t="s">
        <v>41</v>
      </c>
      <c r="E30" s="28" t="s">
        <v>51</v>
      </c>
      <c r="F30" s="29" t="n">
        <v>200</v>
      </c>
      <c r="G30" s="29" t="n">
        <v>0</v>
      </c>
      <c r="H30" s="29" t="n">
        <v>0</v>
      </c>
      <c r="I30" s="29" t="n">
        <v>19.4</v>
      </c>
      <c r="J30" s="29" t="n">
        <v>75</v>
      </c>
      <c r="K30" s="30" t="n">
        <v>507</v>
      </c>
      <c r="L30" s="29"/>
    </row>
    <row r="31" customFormat="false" ht="14.5" hidden="false" customHeight="false" outlineLevel="0" collapsed="false">
      <c r="A31" s="24"/>
      <c r="B31" s="25"/>
      <c r="C31" s="26"/>
      <c r="D31" s="43" t="s">
        <v>29</v>
      </c>
      <c r="E31" s="28" t="s">
        <v>52</v>
      </c>
      <c r="F31" s="29" t="n">
        <v>165</v>
      </c>
      <c r="G31" s="29" t="n">
        <v>0.6</v>
      </c>
      <c r="H31" s="29" t="n">
        <v>0.6</v>
      </c>
      <c r="I31" s="29" t="n">
        <v>16.1</v>
      </c>
      <c r="J31" s="29" t="n">
        <v>74</v>
      </c>
      <c r="K31" s="30" t="n">
        <v>82</v>
      </c>
      <c r="L31" s="29"/>
    </row>
    <row r="32" customFormat="false" ht="14.5" hidden="false" customHeight="false" outlineLevel="0" collapsed="false">
      <c r="A32" s="32"/>
      <c r="B32" s="33"/>
      <c r="C32" s="34"/>
      <c r="D32" s="35" t="s">
        <v>30</v>
      </c>
      <c r="E32" s="36"/>
      <c r="F32" s="37" t="n">
        <f aca="false">SUM(F28:F31)</f>
        <v>490</v>
      </c>
      <c r="G32" s="37" t="n">
        <f aca="false">SUM(G28:G31)</f>
        <v>11.7</v>
      </c>
      <c r="H32" s="37" t="n">
        <f aca="false">SUM(H28:H31)</f>
        <v>14.4</v>
      </c>
      <c r="I32" s="37" t="n">
        <f aca="false">SUM(I28:I31)</f>
        <v>50.3</v>
      </c>
      <c r="J32" s="37" t="n">
        <f aca="false">SUM(J28:J31)</f>
        <v>374</v>
      </c>
      <c r="K32" s="38"/>
      <c r="L32" s="37" t="n">
        <f aca="false">SUM(L28:L31)</f>
        <v>0</v>
      </c>
    </row>
    <row r="33" customFormat="false" ht="14.5" hidden="fals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53</v>
      </c>
      <c r="D33" s="31" t="s">
        <v>33</v>
      </c>
      <c r="E33" s="28" t="s">
        <v>54</v>
      </c>
      <c r="F33" s="29" t="n">
        <v>100</v>
      </c>
      <c r="G33" s="29" t="n">
        <v>1.2</v>
      </c>
      <c r="H33" s="29" t="n">
        <v>5.1</v>
      </c>
      <c r="I33" s="29" t="n">
        <v>6</v>
      </c>
      <c r="J33" s="29" t="n">
        <v>73</v>
      </c>
      <c r="K33" s="30" t="n">
        <v>2</v>
      </c>
      <c r="L33" s="29"/>
    </row>
    <row r="34" customFormat="false" ht="14.5" hidden="false" customHeight="false" outlineLevel="0" collapsed="false">
      <c r="A34" s="24"/>
      <c r="B34" s="25"/>
      <c r="C34" s="26"/>
      <c r="D34" s="31" t="s">
        <v>26</v>
      </c>
      <c r="E34" s="28" t="s">
        <v>55</v>
      </c>
      <c r="F34" s="29" t="n">
        <v>250</v>
      </c>
      <c r="G34" s="29" t="n">
        <v>12.3</v>
      </c>
      <c r="H34" s="29" t="n">
        <v>10.8</v>
      </c>
      <c r="I34" s="29" t="n">
        <v>24.6</v>
      </c>
      <c r="J34" s="29" t="n">
        <v>244</v>
      </c>
      <c r="K34" s="30" t="n">
        <v>311</v>
      </c>
      <c r="L34" s="29"/>
    </row>
    <row r="35" customFormat="false" ht="14.5" hidden="false" customHeight="false" outlineLevel="0" collapsed="false">
      <c r="A35" s="24"/>
      <c r="B35" s="25"/>
      <c r="C35" s="26"/>
      <c r="D35" s="31" t="s">
        <v>41</v>
      </c>
      <c r="E35" s="28" t="s">
        <v>56</v>
      </c>
      <c r="F35" s="29" t="n">
        <v>200</v>
      </c>
      <c r="G35" s="29" t="n">
        <v>0.3</v>
      </c>
      <c r="H35" s="29" t="n">
        <v>0.1</v>
      </c>
      <c r="I35" s="29" t="n">
        <v>20.1</v>
      </c>
      <c r="J35" s="29" t="n">
        <v>84</v>
      </c>
      <c r="K35" s="30" t="n">
        <v>495</v>
      </c>
      <c r="L35" s="29"/>
    </row>
    <row r="36" customFormat="false" ht="14.5" hidden="false" customHeight="false" outlineLevel="0" collapsed="false">
      <c r="A36" s="24"/>
      <c r="B36" s="25"/>
      <c r="C36" s="26"/>
      <c r="D36" s="31" t="s">
        <v>28</v>
      </c>
      <c r="E36" s="28" t="s">
        <v>57</v>
      </c>
      <c r="F36" s="29" t="n">
        <v>40</v>
      </c>
      <c r="G36" s="29" t="n">
        <v>2.7</v>
      </c>
      <c r="H36" s="29" t="n">
        <v>0.4</v>
      </c>
      <c r="I36" s="29" t="n">
        <v>16.9</v>
      </c>
      <c r="J36" s="29" t="n">
        <v>85</v>
      </c>
      <c r="K36" s="30" t="n">
        <v>575</v>
      </c>
      <c r="L36" s="29"/>
    </row>
    <row r="37" customFormat="false" ht="14.5" hidden="false" customHeight="false" outlineLevel="0" collapsed="false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customFormat="false" ht="14.5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4.5" hidden="false" customHeight="false" outlineLevel="0" collapsed="false">
      <c r="A39" s="32"/>
      <c r="B39" s="33"/>
      <c r="C39" s="34"/>
      <c r="D39" s="35" t="s">
        <v>30</v>
      </c>
      <c r="E39" s="36"/>
      <c r="F39" s="37" t="n">
        <f aca="false">SUM(F33:F38)</f>
        <v>590</v>
      </c>
      <c r="G39" s="37" t="n">
        <f aca="false">SUM(G33:G38)</f>
        <v>16.5</v>
      </c>
      <c r="H39" s="37" t="n">
        <f aca="false">SUM(H33:H38)</f>
        <v>16.4</v>
      </c>
      <c r="I39" s="37" t="n">
        <f aca="false">SUM(I33:I38)</f>
        <v>67.6</v>
      </c>
      <c r="J39" s="37" t="n">
        <f aca="false">SUM(J33:J38)</f>
        <v>486</v>
      </c>
      <c r="K39" s="38"/>
      <c r="L39" s="37" t="n">
        <f aca="false">SUM(L33:L38)</f>
        <v>0</v>
      </c>
    </row>
    <row r="40" customFormat="false" ht="14.5" hidden="fals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58</v>
      </c>
      <c r="D40" s="42" t="s">
        <v>59</v>
      </c>
      <c r="E40" s="28" t="s">
        <v>60</v>
      </c>
      <c r="F40" s="29" t="n">
        <v>150</v>
      </c>
      <c r="G40" s="29" t="n">
        <v>2.3</v>
      </c>
      <c r="H40" s="29" t="n">
        <v>2.7</v>
      </c>
      <c r="I40" s="29" t="n">
        <v>3</v>
      </c>
      <c r="J40" s="29" t="n">
        <v>51</v>
      </c>
      <c r="K40" s="30" t="n">
        <v>470</v>
      </c>
      <c r="L40" s="29"/>
    </row>
    <row r="41" customFormat="false" ht="14.5" hidden="false" customHeight="false" outlineLevel="0" collapsed="false">
      <c r="A41" s="24"/>
      <c r="B41" s="25"/>
      <c r="C41" s="26"/>
      <c r="D41" s="42" t="s">
        <v>61</v>
      </c>
      <c r="E41" s="28" t="s">
        <v>62</v>
      </c>
      <c r="F41" s="29" t="n">
        <v>60</v>
      </c>
      <c r="G41" s="29" t="n">
        <v>2.2</v>
      </c>
      <c r="H41" s="29" t="n">
        <v>2.6</v>
      </c>
      <c r="I41" s="29" t="n">
        <v>16.8</v>
      </c>
      <c r="J41" s="29" t="n">
        <v>106</v>
      </c>
      <c r="K41" s="30" t="n">
        <v>576</v>
      </c>
      <c r="L41" s="29"/>
    </row>
    <row r="42" customFormat="false" ht="14.5" hidden="false" customHeight="false" outlineLevel="0" collapsed="false">
      <c r="A42" s="24"/>
      <c r="B42" s="25"/>
      <c r="C42" s="26"/>
      <c r="D42" s="42" t="s">
        <v>41</v>
      </c>
      <c r="E42" s="28"/>
      <c r="F42" s="29"/>
      <c r="G42" s="29"/>
      <c r="H42" s="29"/>
      <c r="I42" s="29"/>
      <c r="J42" s="29"/>
      <c r="K42" s="30"/>
      <c r="L42" s="29"/>
    </row>
    <row r="43" customFormat="false" ht="14.5" hidden="false" customHeight="false" outlineLevel="0" collapsed="false">
      <c r="A43" s="24"/>
      <c r="B43" s="25"/>
      <c r="C43" s="26"/>
      <c r="D43" s="42" t="s">
        <v>29</v>
      </c>
      <c r="E43" s="28"/>
      <c r="F43" s="29"/>
      <c r="G43" s="29"/>
      <c r="H43" s="29"/>
      <c r="I43" s="29"/>
      <c r="J43" s="29"/>
      <c r="K43" s="30"/>
      <c r="L43" s="29"/>
    </row>
    <row r="44" customFormat="false" ht="14.5" hidden="fals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4.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4.5" hidden="false" customHeight="false" outlineLevel="0" collapsed="false">
      <c r="A46" s="32"/>
      <c r="B46" s="33"/>
      <c r="C46" s="34"/>
      <c r="D46" s="44" t="s">
        <v>30</v>
      </c>
      <c r="E46" s="36"/>
      <c r="F46" s="37" t="n">
        <f aca="false">SUM(F40:F45)</f>
        <v>210</v>
      </c>
      <c r="G46" s="37" t="n">
        <f aca="false">SUM(G40:G45)</f>
        <v>4.5</v>
      </c>
      <c r="H46" s="37" t="n">
        <f aca="false">SUM(H40:H45)</f>
        <v>5.3</v>
      </c>
      <c r="I46" s="37" t="n">
        <f aca="false">SUM(I40:I45)</f>
        <v>19.8</v>
      </c>
      <c r="J46" s="37" t="n">
        <f aca="false">SUM(J40:J45)</f>
        <v>157</v>
      </c>
      <c r="K46" s="38"/>
      <c r="L46" s="37" t="n">
        <f aca="false">SUM(L40:L45)</f>
        <v>0</v>
      </c>
    </row>
    <row r="47" customFormat="false" ht="14.5" hidden="false" customHeight="true" outlineLevel="0" collapsed="false">
      <c r="A47" s="45" t="n">
        <f aca="false">A6</f>
        <v>1</v>
      </c>
      <c r="B47" s="46" t="n">
        <f aca="false">B6</f>
        <v>1</v>
      </c>
      <c r="C47" s="47" t="s">
        <v>63</v>
      </c>
      <c r="D47" s="47"/>
      <c r="E47" s="48"/>
      <c r="F47" s="49" t="n">
        <f aca="false">F13+F17+F27+F32+F39+F46</f>
        <v>2120</v>
      </c>
      <c r="G47" s="49" t="n">
        <f aca="false">G13+G17+G27+G32+G39+G46</f>
        <v>60.5</v>
      </c>
      <c r="H47" s="49" t="n">
        <f aca="false">H13+H17+H27+H32+H39+H46</f>
        <v>64.7</v>
      </c>
      <c r="I47" s="49" t="n">
        <f aca="false">I13+I17+I27+I32+I39+I46</f>
        <v>254.7</v>
      </c>
      <c r="J47" s="49" t="n">
        <f aca="false">J13+J17+J27+J32+J39+J46</f>
        <v>1849</v>
      </c>
      <c r="K47" s="50"/>
      <c r="L47" s="49" t="n">
        <f aca="false">L13+L17+L27+L32+L39+L46</f>
        <v>0</v>
      </c>
    </row>
    <row r="48" customFormat="false" ht="14.5" hidden="false" customHeight="false" outlineLevel="0" collapsed="false">
      <c r="A48" s="51" t="n">
        <v>1</v>
      </c>
      <c r="B48" s="25" t="n">
        <v>2</v>
      </c>
      <c r="C48" s="19" t="s">
        <v>25</v>
      </c>
      <c r="D48" s="20" t="s">
        <v>26</v>
      </c>
      <c r="E48" s="21" t="s">
        <v>64</v>
      </c>
      <c r="F48" s="22" t="n">
        <v>120</v>
      </c>
      <c r="G48" s="22" t="n">
        <v>9</v>
      </c>
      <c r="H48" s="22" t="n">
        <v>13.1</v>
      </c>
      <c r="I48" s="22" t="n">
        <v>13.4</v>
      </c>
      <c r="J48" s="22" t="n">
        <v>168</v>
      </c>
      <c r="K48" s="23" t="n">
        <v>285</v>
      </c>
      <c r="L48" s="22"/>
    </row>
    <row r="49" customFormat="false" ht="14.5" hidden="false" customHeight="false" outlineLevel="0" collapsed="false">
      <c r="A49" s="51"/>
      <c r="B49" s="25"/>
      <c r="C49" s="26"/>
      <c r="D49" s="43" t="s">
        <v>65</v>
      </c>
      <c r="E49" s="28" t="s">
        <v>66</v>
      </c>
      <c r="F49" s="29" t="n">
        <v>30</v>
      </c>
      <c r="G49" s="29" t="n">
        <v>2.1</v>
      </c>
      <c r="H49" s="29" t="n">
        <v>2.5</v>
      </c>
      <c r="I49" s="29" t="n">
        <v>13.8</v>
      </c>
      <c r="J49" s="29" t="n">
        <v>96</v>
      </c>
      <c r="K49" s="30" t="n">
        <v>471</v>
      </c>
      <c r="L49" s="29"/>
    </row>
    <row r="50" customFormat="false" ht="14.5" hidden="false" customHeight="false" outlineLevel="0" collapsed="false">
      <c r="A50" s="51"/>
      <c r="B50" s="25"/>
      <c r="C50" s="26"/>
      <c r="D50" s="31" t="s">
        <v>27</v>
      </c>
      <c r="E50" s="28" t="s">
        <v>67</v>
      </c>
      <c r="F50" s="29" t="n">
        <v>200</v>
      </c>
      <c r="G50" s="29" t="n">
        <v>3.9</v>
      </c>
      <c r="H50" s="29" t="n">
        <v>3.1</v>
      </c>
      <c r="I50" s="29" t="n">
        <v>12.1</v>
      </c>
      <c r="J50" s="29" t="n">
        <v>102</v>
      </c>
      <c r="K50" s="30" t="n">
        <v>502</v>
      </c>
      <c r="L50" s="29"/>
    </row>
    <row r="51" customFormat="false" ht="14.5" hidden="false" customHeight="false" outlineLevel="0" collapsed="false">
      <c r="A51" s="51"/>
      <c r="B51" s="25"/>
      <c r="C51" s="26"/>
      <c r="D51" s="31" t="s">
        <v>28</v>
      </c>
      <c r="E51" s="28" t="s">
        <v>68</v>
      </c>
      <c r="F51" s="29" t="n">
        <v>60</v>
      </c>
      <c r="G51" s="29" t="n">
        <v>4.6</v>
      </c>
      <c r="H51" s="29" t="n">
        <v>1.8</v>
      </c>
      <c r="I51" s="29" t="n">
        <v>29.8</v>
      </c>
      <c r="J51" s="29" t="n">
        <v>157</v>
      </c>
      <c r="K51" s="30" t="n">
        <v>576</v>
      </c>
      <c r="L51" s="29"/>
    </row>
    <row r="52" customFormat="false" ht="14.5" hidden="false" customHeight="false" outlineLevel="0" collapsed="false">
      <c r="A52" s="51"/>
      <c r="B52" s="25"/>
      <c r="C52" s="26"/>
      <c r="D52" s="31" t="s">
        <v>41</v>
      </c>
      <c r="E52" s="28" t="s">
        <v>69</v>
      </c>
      <c r="F52" s="29" t="n">
        <v>200</v>
      </c>
      <c r="G52" s="29" t="n">
        <v>1</v>
      </c>
      <c r="H52" s="29" t="n">
        <v>0.2</v>
      </c>
      <c r="I52" s="29" t="n">
        <v>17.2</v>
      </c>
      <c r="J52" s="29" t="n">
        <v>66</v>
      </c>
      <c r="K52" s="30" t="n">
        <v>501</v>
      </c>
      <c r="L52" s="29"/>
    </row>
    <row r="53" customFormat="false" ht="14.5" hidden="false" customHeight="false" outlineLevel="0" collapsed="false">
      <c r="A53" s="51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customFormat="false" ht="14.5" hidden="false" customHeight="false" outlineLevel="0" collapsed="false">
      <c r="A54" s="51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4.5" hidden="false" customHeight="false" outlineLevel="0" collapsed="false">
      <c r="A55" s="52"/>
      <c r="B55" s="33"/>
      <c r="C55" s="34"/>
      <c r="D55" s="35" t="s">
        <v>30</v>
      </c>
      <c r="E55" s="36"/>
      <c r="F55" s="37" t="n">
        <f aca="false">SUM(F48:F54)</f>
        <v>610</v>
      </c>
      <c r="G55" s="37" t="n">
        <f aca="false">SUM(G48:G54)</f>
        <v>20.6</v>
      </c>
      <c r="H55" s="37" t="n">
        <f aca="false">SUM(H48:H54)</f>
        <v>20.7</v>
      </c>
      <c r="I55" s="37" t="n">
        <f aca="false">SUM(I48:I54)</f>
        <v>86.3</v>
      </c>
      <c r="J55" s="37" t="n">
        <f aca="false">SUM(J48:J54)</f>
        <v>589</v>
      </c>
      <c r="K55" s="38"/>
      <c r="L55" s="37" t="n">
        <f aca="false">SUM(L48:L54)</f>
        <v>0</v>
      </c>
    </row>
    <row r="56" customFormat="false" ht="14.5" hidden="fals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31</v>
      </c>
      <c r="D56" s="42" t="s">
        <v>29</v>
      </c>
      <c r="E56" s="28"/>
      <c r="F56" s="29"/>
      <c r="G56" s="29"/>
      <c r="H56" s="29"/>
      <c r="I56" s="29"/>
      <c r="J56" s="29"/>
      <c r="K56" s="30"/>
      <c r="L56" s="29"/>
    </row>
    <row r="57" customFormat="false" ht="14.5" hidden="false" customHeight="false" outlineLevel="0" collapsed="false">
      <c r="A57" s="51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4.5" hidden="false" customHeight="false" outlineLevel="0" collapsed="false">
      <c r="A58" s="51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4.5" hidden="false" customHeight="false" outlineLevel="0" collapsed="false">
      <c r="A59" s="52"/>
      <c r="B59" s="33"/>
      <c r="C59" s="34"/>
      <c r="D59" s="35" t="s">
        <v>30</v>
      </c>
      <c r="E59" s="36"/>
      <c r="F59" s="37" t="n">
        <f aca="false">SUM(F56:F58)</f>
        <v>0</v>
      </c>
      <c r="G59" s="37" t="n">
        <f aca="false">SUM(G56:G58)</f>
        <v>0</v>
      </c>
      <c r="H59" s="37" t="n">
        <f aca="false">SUM(H56:H58)</f>
        <v>0</v>
      </c>
      <c r="I59" s="37" t="n">
        <f aca="false">SUM(I56:I58)</f>
        <v>0</v>
      </c>
      <c r="J59" s="37" t="n">
        <f aca="false">SUM(J56:J58)</f>
        <v>0</v>
      </c>
      <c r="K59" s="38"/>
      <c r="L59" s="37" t="n">
        <f aca="false">SUM(L56:L58)</f>
        <v>0</v>
      </c>
    </row>
    <row r="60" customFormat="false" ht="14.5" hidden="fals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32</v>
      </c>
      <c r="D60" s="31" t="s">
        <v>33</v>
      </c>
      <c r="E60" s="28" t="s">
        <v>70</v>
      </c>
      <c r="F60" s="29" t="n">
        <v>70</v>
      </c>
      <c r="G60" s="29" t="n">
        <v>5.3</v>
      </c>
      <c r="H60" s="29" t="n">
        <v>6.4</v>
      </c>
      <c r="I60" s="29" t="n">
        <v>2.6</v>
      </c>
      <c r="J60" s="29" t="n">
        <v>94</v>
      </c>
      <c r="K60" s="30" t="n">
        <v>316</v>
      </c>
      <c r="L60" s="29"/>
    </row>
    <row r="61" customFormat="false" ht="14.5" hidden="false" customHeight="false" outlineLevel="0" collapsed="false">
      <c r="A61" s="51"/>
      <c r="B61" s="25"/>
      <c r="C61" s="26"/>
      <c r="D61" s="31" t="s">
        <v>35</v>
      </c>
      <c r="E61" s="28" t="s">
        <v>71</v>
      </c>
      <c r="F61" s="29" t="n">
        <v>200</v>
      </c>
      <c r="G61" s="29" t="n">
        <v>6</v>
      </c>
      <c r="H61" s="29" t="n">
        <v>3.4</v>
      </c>
      <c r="I61" s="29" t="n">
        <v>22</v>
      </c>
      <c r="J61" s="29" t="n">
        <v>127</v>
      </c>
      <c r="K61" s="30" t="n">
        <v>119</v>
      </c>
      <c r="L61" s="29"/>
    </row>
    <row r="62" customFormat="false" ht="14.5" hidden="false" customHeight="false" outlineLevel="0" collapsed="false">
      <c r="A62" s="51"/>
      <c r="B62" s="25"/>
      <c r="C62" s="26"/>
      <c r="D62" s="31" t="s">
        <v>37</v>
      </c>
      <c r="E62" s="28" t="s">
        <v>72</v>
      </c>
      <c r="F62" s="29" t="n">
        <v>90</v>
      </c>
      <c r="G62" s="29" t="n">
        <v>8.7</v>
      </c>
      <c r="H62" s="29" t="n">
        <v>11</v>
      </c>
      <c r="I62" s="29" t="n">
        <v>2.8</v>
      </c>
      <c r="J62" s="29" t="n">
        <v>212</v>
      </c>
      <c r="K62" s="30" t="n">
        <v>319</v>
      </c>
      <c r="L62" s="29"/>
    </row>
    <row r="63" customFormat="false" ht="14.5" hidden="false" customHeight="false" outlineLevel="0" collapsed="false">
      <c r="A63" s="51"/>
      <c r="B63" s="25"/>
      <c r="C63" s="26"/>
      <c r="D63" s="31" t="s">
        <v>39</v>
      </c>
      <c r="E63" s="28" t="s">
        <v>73</v>
      </c>
      <c r="F63" s="29" t="n">
        <v>150</v>
      </c>
      <c r="G63" s="29" t="n">
        <v>2.8</v>
      </c>
      <c r="H63" s="29" t="n">
        <v>6.4</v>
      </c>
      <c r="I63" s="29" t="n">
        <v>34</v>
      </c>
      <c r="J63" s="29" t="n">
        <v>127</v>
      </c>
      <c r="K63" s="30" t="n">
        <v>177</v>
      </c>
      <c r="L63" s="29"/>
    </row>
    <row r="64" customFormat="false" ht="14.5" hidden="false" customHeight="false" outlineLevel="0" collapsed="false">
      <c r="A64" s="51"/>
      <c r="B64" s="25"/>
      <c r="C64" s="26"/>
      <c r="D64" s="31" t="s">
        <v>41</v>
      </c>
      <c r="E64" s="28" t="s">
        <v>74</v>
      </c>
      <c r="F64" s="29" t="n">
        <v>200</v>
      </c>
      <c r="G64" s="29" t="n">
        <v>0.3</v>
      </c>
      <c r="H64" s="29" t="n">
        <v>0.1</v>
      </c>
      <c r="I64" s="29" t="n">
        <v>20.1</v>
      </c>
      <c r="J64" s="29" t="n">
        <v>84</v>
      </c>
      <c r="K64" s="30" t="n">
        <v>494</v>
      </c>
      <c r="L64" s="29"/>
    </row>
    <row r="65" customFormat="false" ht="14.5" hidden="false" customHeight="false" outlineLevel="0" collapsed="false">
      <c r="A65" s="51"/>
      <c r="B65" s="25"/>
      <c r="C65" s="26"/>
      <c r="D65" s="31" t="s">
        <v>43</v>
      </c>
      <c r="E65" s="28" t="s">
        <v>44</v>
      </c>
      <c r="F65" s="29" t="n">
        <v>40</v>
      </c>
      <c r="G65" s="29" t="n">
        <v>3</v>
      </c>
      <c r="H65" s="29" t="n">
        <v>0.3</v>
      </c>
      <c r="I65" s="29" t="n">
        <v>19.4</v>
      </c>
      <c r="J65" s="29" t="n">
        <v>95</v>
      </c>
      <c r="K65" s="30" t="n">
        <v>573</v>
      </c>
      <c r="L65" s="29"/>
    </row>
    <row r="66" customFormat="false" ht="14.5" hidden="false" customHeight="false" outlineLevel="0" collapsed="false">
      <c r="A66" s="51"/>
      <c r="B66" s="25"/>
      <c r="C66" s="26"/>
      <c r="D66" s="31" t="s">
        <v>45</v>
      </c>
      <c r="E66" s="28" t="s">
        <v>46</v>
      </c>
      <c r="F66" s="29" t="n">
        <v>40</v>
      </c>
      <c r="G66" s="29" t="n">
        <v>2.7</v>
      </c>
      <c r="H66" s="29" t="n">
        <v>0.4</v>
      </c>
      <c r="I66" s="29" t="n">
        <v>16.9</v>
      </c>
      <c r="J66" s="29" t="n">
        <v>85</v>
      </c>
      <c r="K66" s="30" t="n">
        <v>575</v>
      </c>
      <c r="L66" s="29"/>
    </row>
    <row r="67" customFormat="false" ht="14.5" hidden="false" customHeight="false" outlineLevel="0" collapsed="false">
      <c r="A67" s="51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4.5" hidden="false" customHeight="false" outlineLevel="0" collapsed="false">
      <c r="A68" s="51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4.5" hidden="false" customHeight="false" outlineLevel="0" collapsed="false">
      <c r="A69" s="52"/>
      <c r="B69" s="33"/>
      <c r="C69" s="34"/>
      <c r="D69" s="35" t="s">
        <v>30</v>
      </c>
      <c r="E69" s="36"/>
      <c r="F69" s="37" t="n">
        <f aca="false">SUM(F60:F68)</f>
        <v>790</v>
      </c>
      <c r="G69" s="37" t="n">
        <f aca="false">SUM(G60:G68)</f>
        <v>28.8</v>
      </c>
      <c r="H69" s="37" t="n">
        <f aca="false">SUM(H60:H68)</f>
        <v>28</v>
      </c>
      <c r="I69" s="37" t="n">
        <f aca="false">SUM(I60:I68)</f>
        <v>117.8</v>
      </c>
      <c r="J69" s="37" t="n">
        <f aca="false">SUM(J60:J68)</f>
        <v>824</v>
      </c>
      <c r="K69" s="38"/>
      <c r="L69" s="37" t="n">
        <f aca="false">SUM(L60:L68)</f>
        <v>0</v>
      </c>
    </row>
    <row r="70" customFormat="false" ht="14.5" hidden="fals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47</v>
      </c>
      <c r="D70" s="42" t="s">
        <v>61</v>
      </c>
      <c r="E70" s="28" t="s">
        <v>75</v>
      </c>
      <c r="F70" s="29" t="n">
        <v>100</v>
      </c>
      <c r="G70" s="29" t="n">
        <v>4.9</v>
      </c>
      <c r="H70" s="29" t="n">
        <v>6.8</v>
      </c>
      <c r="I70" s="29" t="n">
        <v>27</v>
      </c>
      <c r="J70" s="29" t="n">
        <v>183</v>
      </c>
      <c r="K70" s="30" t="n">
        <v>550</v>
      </c>
      <c r="L70" s="29"/>
    </row>
    <row r="71" customFormat="false" ht="14.5" hidden="false" customHeight="false" outlineLevel="0" collapsed="false">
      <c r="A71" s="51"/>
      <c r="B71" s="25"/>
      <c r="C71" s="26"/>
      <c r="D71" s="42" t="s">
        <v>41</v>
      </c>
      <c r="E71" s="28" t="s">
        <v>76</v>
      </c>
      <c r="F71" s="29" t="n">
        <v>180</v>
      </c>
      <c r="G71" s="29" t="n">
        <v>7</v>
      </c>
      <c r="H71" s="29" t="n">
        <v>4.5</v>
      </c>
      <c r="I71" s="29" t="n">
        <v>8.6</v>
      </c>
      <c r="J71" s="29" t="n">
        <v>97</v>
      </c>
      <c r="K71" s="30" t="n">
        <v>469</v>
      </c>
      <c r="L71" s="29"/>
    </row>
    <row r="72" customFormat="false" ht="14.5" hidden="false" customHeight="false" outlineLevel="0" collapsed="false">
      <c r="A72" s="51"/>
      <c r="B72" s="25"/>
      <c r="C72" s="26"/>
      <c r="D72" s="43" t="s">
        <v>29</v>
      </c>
      <c r="E72" s="28" t="s">
        <v>52</v>
      </c>
      <c r="F72" s="29" t="n">
        <v>185</v>
      </c>
      <c r="G72" s="29" t="n">
        <v>0.7</v>
      </c>
      <c r="H72" s="29" t="n">
        <v>0.7</v>
      </c>
      <c r="I72" s="29" t="n">
        <v>18.1</v>
      </c>
      <c r="J72" s="29" t="n">
        <v>83</v>
      </c>
      <c r="K72" s="30" t="n">
        <v>82</v>
      </c>
      <c r="L72" s="29"/>
    </row>
    <row r="73" customFormat="false" ht="14.5" hidden="false" customHeight="false" outlineLevel="0" collapsed="false">
      <c r="A73" s="51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4.5" hidden="false" customHeight="false" outlineLevel="0" collapsed="false">
      <c r="A74" s="52"/>
      <c r="B74" s="33"/>
      <c r="C74" s="34"/>
      <c r="D74" s="35" t="s">
        <v>30</v>
      </c>
      <c r="E74" s="36"/>
      <c r="F74" s="37" t="n">
        <f aca="false">SUM(F70:F73)</f>
        <v>465</v>
      </c>
      <c r="G74" s="37" t="n">
        <f aca="false">SUM(G70:G73)</f>
        <v>12.6</v>
      </c>
      <c r="H74" s="37" t="n">
        <f aca="false">SUM(H70:H73)</f>
        <v>12</v>
      </c>
      <c r="I74" s="37" t="n">
        <f aca="false">SUM(I70:I73)</f>
        <v>53.7</v>
      </c>
      <c r="J74" s="37" t="n">
        <f aca="false">SUM(J70:J73)</f>
        <v>363</v>
      </c>
      <c r="K74" s="38"/>
      <c r="L74" s="37" t="n">
        <f aca="false">SUM(L67:L73)</f>
        <v>0</v>
      </c>
    </row>
    <row r="75" customFormat="false" ht="14.5" hidden="fals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53</v>
      </c>
      <c r="D75" s="31" t="s">
        <v>33</v>
      </c>
      <c r="E75" s="28" t="s">
        <v>77</v>
      </c>
      <c r="F75" s="29" t="n">
        <v>100</v>
      </c>
      <c r="G75" s="29" t="n">
        <v>1.2</v>
      </c>
      <c r="H75" s="29" t="n">
        <v>6.2</v>
      </c>
      <c r="I75" s="29" t="n">
        <v>12.3</v>
      </c>
      <c r="J75" s="29" t="n">
        <v>100</v>
      </c>
      <c r="K75" s="30" t="n">
        <v>42</v>
      </c>
      <c r="L75" s="29"/>
    </row>
    <row r="76" customFormat="false" ht="14.5" hidden="false" customHeight="false" outlineLevel="0" collapsed="false">
      <c r="A76" s="51"/>
      <c r="B76" s="25"/>
      <c r="C76" s="26"/>
      <c r="D76" s="31" t="s">
        <v>26</v>
      </c>
      <c r="E76" s="28" t="s">
        <v>78</v>
      </c>
      <c r="F76" s="29" t="n">
        <v>210</v>
      </c>
      <c r="G76" s="29" t="n">
        <v>12</v>
      </c>
      <c r="H76" s="29" t="n">
        <v>11.8</v>
      </c>
      <c r="I76" s="29" t="n">
        <v>29</v>
      </c>
      <c r="J76" s="29" t="n">
        <v>253</v>
      </c>
      <c r="K76" s="30" t="n">
        <v>329</v>
      </c>
      <c r="L76" s="29"/>
    </row>
    <row r="77" customFormat="false" ht="14.5" hidden="false" customHeight="false" outlineLevel="0" collapsed="false">
      <c r="A77" s="51"/>
      <c r="B77" s="25"/>
      <c r="C77" s="26"/>
      <c r="D77" s="31" t="s">
        <v>41</v>
      </c>
      <c r="E77" s="28" t="s">
        <v>42</v>
      </c>
      <c r="F77" s="29" t="n">
        <v>200</v>
      </c>
      <c r="G77" s="29" t="n">
        <v>0.2</v>
      </c>
      <c r="H77" s="29" t="n">
        <v>0.1</v>
      </c>
      <c r="I77" s="29" t="n">
        <v>9.3</v>
      </c>
      <c r="J77" s="29" t="n">
        <v>38</v>
      </c>
      <c r="K77" s="30" t="n">
        <v>457</v>
      </c>
      <c r="L77" s="29"/>
    </row>
    <row r="78" customFormat="false" ht="14.5" hidden="false" customHeight="false" outlineLevel="0" collapsed="false">
      <c r="A78" s="51"/>
      <c r="B78" s="25"/>
      <c r="C78" s="26"/>
      <c r="D78" s="31" t="s">
        <v>28</v>
      </c>
      <c r="E78" s="28" t="s">
        <v>46</v>
      </c>
      <c r="F78" s="29" t="n">
        <v>40</v>
      </c>
      <c r="G78" s="29" t="n">
        <v>2.7</v>
      </c>
      <c r="H78" s="29" t="n">
        <v>0.4</v>
      </c>
      <c r="I78" s="29" t="n">
        <v>16.9</v>
      </c>
      <c r="J78" s="29" t="n">
        <v>85</v>
      </c>
      <c r="K78" s="30" t="n">
        <v>575</v>
      </c>
      <c r="L78" s="29"/>
    </row>
    <row r="79" customFormat="false" ht="14.5" hidden="false" customHeight="false" outlineLevel="0" collapsed="false">
      <c r="A79" s="51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4.5" hidden="false" customHeight="false" outlineLevel="0" collapsed="false">
      <c r="A80" s="51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4.5" hidden="false" customHeight="false" outlineLevel="0" collapsed="false">
      <c r="A81" s="52"/>
      <c r="B81" s="33"/>
      <c r="C81" s="34"/>
      <c r="D81" s="35" t="s">
        <v>30</v>
      </c>
      <c r="E81" s="36"/>
      <c r="F81" s="37" t="n">
        <f aca="false">SUM(F75:F80)</f>
        <v>550</v>
      </c>
      <c r="G81" s="37" t="n">
        <f aca="false">SUM(G75:G80)</f>
        <v>16.1</v>
      </c>
      <c r="H81" s="37" t="n">
        <f aca="false">SUM(H75:H80)</f>
        <v>18.5</v>
      </c>
      <c r="I81" s="37" t="n">
        <f aca="false">SUM(I75:I80)</f>
        <v>67.5</v>
      </c>
      <c r="J81" s="37" t="n">
        <f aca="false">SUM(J75:J80)</f>
        <v>476</v>
      </c>
      <c r="K81" s="38"/>
      <c r="L81" s="37" t="n">
        <f aca="false">SUM(L75:L80)</f>
        <v>0</v>
      </c>
    </row>
    <row r="82" customFormat="false" ht="14.5" hidden="fals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58</v>
      </c>
      <c r="D82" s="42" t="s">
        <v>59</v>
      </c>
      <c r="E82" s="28" t="s">
        <v>60</v>
      </c>
      <c r="F82" s="29" t="n">
        <v>180</v>
      </c>
      <c r="G82" s="29" t="n">
        <v>3.2</v>
      </c>
      <c r="H82" s="29" t="n">
        <v>3.5</v>
      </c>
      <c r="I82" s="29" t="n">
        <v>4.2</v>
      </c>
      <c r="J82" s="29" t="n">
        <v>71</v>
      </c>
      <c r="K82" s="30" t="n">
        <v>470</v>
      </c>
      <c r="L82" s="29"/>
    </row>
    <row r="83" customFormat="false" ht="14.5" hidden="false" customHeight="false" outlineLevel="0" collapsed="false">
      <c r="A83" s="51"/>
      <c r="B83" s="25"/>
      <c r="C83" s="26"/>
      <c r="D83" s="42" t="s">
        <v>61</v>
      </c>
      <c r="E83" s="28" t="s">
        <v>79</v>
      </c>
      <c r="F83" s="29" t="n">
        <v>20</v>
      </c>
      <c r="G83" s="29" t="n">
        <v>1.5</v>
      </c>
      <c r="H83" s="29" t="n">
        <v>2.3</v>
      </c>
      <c r="I83" s="29" t="n">
        <v>14.8</v>
      </c>
      <c r="J83" s="29" t="n">
        <v>70</v>
      </c>
      <c r="K83" s="30" t="n">
        <v>582</v>
      </c>
      <c r="L83" s="29"/>
    </row>
    <row r="84" customFormat="false" ht="14.5" hidden="false" customHeight="false" outlineLevel="0" collapsed="false">
      <c r="A84" s="51"/>
      <c r="B84" s="25"/>
      <c r="C84" s="26"/>
      <c r="D84" s="42" t="s">
        <v>41</v>
      </c>
      <c r="E84" s="28"/>
      <c r="F84" s="29"/>
      <c r="G84" s="29"/>
      <c r="H84" s="29"/>
      <c r="I84" s="29"/>
      <c r="J84" s="29"/>
      <c r="K84" s="30"/>
      <c r="L84" s="29"/>
    </row>
    <row r="85" customFormat="false" ht="14.5" hidden="false" customHeight="false" outlineLevel="0" collapsed="false">
      <c r="A85" s="51"/>
      <c r="B85" s="25"/>
      <c r="C85" s="26"/>
      <c r="D85" s="42" t="s">
        <v>29</v>
      </c>
      <c r="E85" s="28"/>
      <c r="F85" s="29"/>
      <c r="G85" s="29"/>
      <c r="H85" s="29"/>
      <c r="I85" s="29"/>
      <c r="J85" s="29"/>
      <c r="K85" s="30"/>
      <c r="L85" s="29"/>
    </row>
    <row r="86" customFormat="false" ht="14.5" hidden="false" customHeight="false" outlineLevel="0" collapsed="false">
      <c r="A86" s="51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4.5" hidden="false" customHeight="false" outlineLevel="0" collapsed="false">
      <c r="A87" s="51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4.5" hidden="false" customHeight="false" outlineLevel="0" collapsed="false">
      <c r="A88" s="52"/>
      <c r="B88" s="33"/>
      <c r="C88" s="34"/>
      <c r="D88" s="44" t="s">
        <v>30</v>
      </c>
      <c r="E88" s="36"/>
      <c r="F88" s="37" t="n">
        <f aca="false">SUM(F82:F87)</f>
        <v>200</v>
      </c>
      <c r="G88" s="37" t="n">
        <f aca="false">SUM(G82:G87)</f>
        <v>4.7</v>
      </c>
      <c r="H88" s="37" t="n">
        <f aca="false">SUM(H82:H87)</f>
        <v>5.8</v>
      </c>
      <c r="I88" s="37" t="n">
        <f aca="false">SUM(I82:I87)</f>
        <v>19</v>
      </c>
      <c r="J88" s="37" t="n">
        <f aca="false">SUM(J82:J87)</f>
        <v>141</v>
      </c>
      <c r="K88" s="38"/>
      <c r="L88" s="37" t="n">
        <f aca="false">SUM(L82:L87)</f>
        <v>0</v>
      </c>
    </row>
    <row r="89" customFormat="false" ht="15.75" hidden="false" customHeight="true" outlineLevel="0" collapsed="false">
      <c r="A89" s="53" t="n">
        <f aca="false">A48</f>
        <v>1</v>
      </c>
      <c r="B89" s="53" t="n">
        <f aca="false">B48</f>
        <v>2</v>
      </c>
      <c r="C89" s="47" t="s">
        <v>63</v>
      </c>
      <c r="D89" s="47"/>
      <c r="E89" s="48"/>
      <c r="F89" s="49" t="n">
        <f aca="false">F55+F59+F69+F74+F81+F88</f>
        <v>2615</v>
      </c>
      <c r="G89" s="49" t="n">
        <f aca="false">G55+G59+G69+G74+G81+G88</f>
        <v>82.8</v>
      </c>
      <c r="H89" s="49" t="n">
        <f aca="false">H55+H59+H69+H74+H81+H88</f>
        <v>85</v>
      </c>
      <c r="I89" s="49" t="n">
        <f aca="false">I55+I59+I69+I74+I81+I88</f>
        <v>344.3</v>
      </c>
      <c r="J89" s="49" t="n">
        <f aca="false">J55+J59+J69+J74+J81+J88</f>
        <v>2393</v>
      </c>
      <c r="K89" s="50"/>
      <c r="L89" s="49" t="n">
        <f aca="false">L55+L59+L69+L74+L81+L88</f>
        <v>0</v>
      </c>
    </row>
    <row r="90" customFormat="false" ht="14.5" hidden="false" customHeight="false" outlineLevel="0" collapsed="false">
      <c r="A90" s="17" t="n">
        <v>1</v>
      </c>
      <c r="B90" s="18" t="n">
        <v>3</v>
      </c>
      <c r="C90" s="19" t="s">
        <v>25</v>
      </c>
      <c r="D90" s="20" t="s">
        <v>26</v>
      </c>
      <c r="E90" s="21" t="s">
        <v>80</v>
      </c>
      <c r="F90" s="22" t="n">
        <v>170</v>
      </c>
      <c r="G90" s="22" t="n">
        <v>7.1</v>
      </c>
      <c r="H90" s="22" t="n">
        <v>5.5</v>
      </c>
      <c r="I90" s="22" t="n">
        <v>28</v>
      </c>
      <c r="J90" s="22" t="n">
        <v>169</v>
      </c>
      <c r="K90" s="23" t="n">
        <v>230</v>
      </c>
      <c r="L90" s="22"/>
    </row>
    <row r="91" customFormat="false" ht="14.5" hidden="false" customHeight="false" outlineLevel="0" collapsed="false">
      <c r="A91" s="24"/>
      <c r="B91" s="25"/>
      <c r="C91" s="26"/>
      <c r="D91" s="43" t="s">
        <v>81</v>
      </c>
      <c r="E91" s="28" t="s">
        <v>82</v>
      </c>
      <c r="F91" s="29" t="n">
        <v>15</v>
      </c>
      <c r="G91" s="29" t="n">
        <v>0.1</v>
      </c>
      <c r="H91" s="29" t="n">
        <v>7.8</v>
      </c>
      <c r="I91" s="29" t="n">
        <v>0.2</v>
      </c>
      <c r="J91" s="29" t="n">
        <v>99</v>
      </c>
      <c r="K91" s="30" t="n">
        <v>79</v>
      </c>
      <c r="L91" s="29"/>
    </row>
    <row r="92" customFormat="false" ht="14.5" hidden="false" customHeight="false" outlineLevel="0" collapsed="false">
      <c r="A92" s="24"/>
      <c r="B92" s="25"/>
      <c r="C92" s="26"/>
      <c r="D92" s="31" t="s">
        <v>27</v>
      </c>
      <c r="E92" s="28" t="s">
        <v>76</v>
      </c>
      <c r="F92" s="29" t="n">
        <v>180</v>
      </c>
      <c r="G92" s="29" t="n">
        <v>7</v>
      </c>
      <c r="H92" s="29" t="n">
        <v>4.5</v>
      </c>
      <c r="I92" s="29" t="n">
        <v>8.6</v>
      </c>
      <c r="J92" s="29" t="n">
        <v>97</v>
      </c>
      <c r="K92" s="30" t="n">
        <v>469</v>
      </c>
      <c r="L92" s="29"/>
    </row>
    <row r="93" customFormat="false" ht="14.5" hidden="false" customHeight="false" outlineLevel="0" collapsed="false">
      <c r="A93" s="24"/>
      <c r="B93" s="25"/>
      <c r="C93" s="26"/>
      <c r="D93" s="31" t="s">
        <v>28</v>
      </c>
      <c r="E93" s="28" t="s">
        <v>68</v>
      </c>
      <c r="F93" s="29" t="n">
        <v>60</v>
      </c>
      <c r="G93" s="29" t="n">
        <v>4.6</v>
      </c>
      <c r="H93" s="29" t="n">
        <v>1.8</v>
      </c>
      <c r="I93" s="29" t="n">
        <v>29.8</v>
      </c>
      <c r="J93" s="29" t="n">
        <v>157</v>
      </c>
      <c r="K93" s="30" t="n">
        <v>576</v>
      </c>
      <c r="L93" s="29"/>
    </row>
    <row r="94" customFormat="false" ht="14.5" hidden="false" customHeight="false" outlineLevel="0" collapsed="false">
      <c r="A94" s="24"/>
      <c r="B94" s="25"/>
      <c r="C94" s="26"/>
      <c r="D94" s="31" t="s">
        <v>41</v>
      </c>
      <c r="E94" s="28" t="s">
        <v>69</v>
      </c>
      <c r="F94" s="29" t="n">
        <v>200</v>
      </c>
      <c r="G94" s="29" t="n">
        <v>1</v>
      </c>
      <c r="H94" s="29" t="n">
        <v>0.2</v>
      </c>
      <c r="I94" s="29" t="n">
        <v>17.2</v>
      </c>
      <c r="J94" s="29" t="n">
        <v>66</v>
      </c>
      <c r="K94" s="30" t="n">
        <v>501</v>
      </c>
      <c r="L94" s="29"/>
    </row>
    <row r="95" customFormat="false" ht="14.5" hidden="false" customHeight="false" outlineLevel="0" collapsed="false">
      <c r="A95" s="24"/>
      <c r="B95" s="25"/>
      <c r="C95" s="26"/>
      <c r="D95" s="27"/>
      <c r="E95" s="28"/>
      <c r="F95" s="29"/>
      <c r="G95" s="29"/>
      <c r="H95" s="29"/>
      <c r="I95" s="29"/>
      <c r="J95" s="29"/>
      <c r="K95" s="30"/>
      <c r="L95" s="29"/>
    </row>
    <row r="96" customFormat="false" ht="14.5" hidden="false" customHeight="false" outlineLevel="0" collapsed="false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customFormat="false" ht="14.5" hidden="false" customHeight="false" outlineLevel="0" collapsed="false">
      <c r="A97" s="32"/>
      <c r="B97" s="33"/>
      <c r="C97" s="34"/>
      <c r="D97" s="35" t="s">
        <v>30</v>
      </c>
      <c r="E97" s="36"/>
      <c r="F97" s="37" t="n">
        <f aca="false">SUM(F90:F96)</f>
        <v>625</v>
      </c>
      <c r="G97" s="37" t="n">
        <f aca="false">SUM(G90:G96)</f>
        <v>19.8</v>
      </c>
      <c r="H97" s="37" t="n">
        <f aca="false">SUM(H90:H96)</f>
        <v>19.8</v>
      </c>
      <c r="I97" s="37" t="n">
        <f aca="false">SUM(I90:I96)</f>
        <v>83.8</v>
      </c>
      <c r="J97" s="37" t="n">
        <f aca="false">SUM(J90:J96)</f>
        <v>588</v>
      </c>
      <c r="K97" s="38"/>
      <c r="L97" s="37" t="n">
        <f aca="false">SUM(L90:L96)</f>
        <v>0</v>
      </c>
    </row>
    <row r="98" customFormat="false" ht="14.5" hidden="fals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31</v>
      </c>
      <c r="D98" s="42" t="s">
        <v>29</v>
      </c>
      <c r="E98" s="28"/>
      <c r="F98" s="29"/>
      <c r="G98" s="29"/>
      <c r="H98" s="29"/>
      <c r="I98" s="29"/>
      <c r="J98" s="29"/>
      <c r="K98" s="30"/>
      <c r="L98" s="29"/>
    </row>
    <row r="99" customFormat="false" ht="14.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4.5" hidden="fals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4.5" hidden="false" customHeight="false" outlineLevel="0" collapsed="false">
      <c r="A101" s="32"/>
      <c r="B101" s="33"/>
      <c r="C101" s="34"/>
      <c r="D101" s="35" t="s">
        <v>30</v>
      </c>
      <c r="E101" s="36"/>
      <c r="F101" s="37" t="n">
        <f aca="false">SUM(F98:F100)</f>
        <v>0</v>
      </c>
      <c r="G101" s="37" t="n">
        <f aca="false">SUM(G98:G100)</f>
        <v>0</v>
      </c>
      <c r="H101" s="37" t="n">
        <f aca="false">SUM(H98:H100)</f>
        <v>0</v>
      </c>
      <c r="I101" s="37" t="n">
        <f aca="false">SUM(I98:I100)</f>
        <v>0</v>
      </c>
      <c r="J101" s="37" t="n">
        <f aca="false">SUM(J98:J100)</f>
        <v>0</v>
      </c>
      <c r="K101" s="38"/>
      <c r="L101" s="37" t="n">
        <f aca="false">SUM(L98:L100)</f>
        <v>0</v>
      </c>
    </row>
    <row r="102" customFormat="false" ht="14.5" hidden="fals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32</v>
      </c>
      <c r="D102" s="31" t="s">
        <v>33</v>
      </c>
      <c r="E102" s="28" t="s">
        <v>83</v>
      </c>
      <c r="F102" s="29" t="n">
        <v>100</v>
      </c>
      <c r="G102" s="29" t="n">
        <v>1.3</v>
      </c>
      <c r="H102" s="29" t="n">
        <v>6.1</v>
      </c>
      <c r="I102" s="29" t="n">
        <v>10.6</v>
      </c>
      <c r="J102" s="29" t="n">
        <v>108</v>
      </c>
      <c r="K102" s="30" t="n">
        <v>47</v>
      </c>
      <c r="L102" s="29"/>
    </row>
    <row r="103" customFormat="false" ht="14.5" hidden="false" customHeight="false" outlineLevel="0" collapsed="false">
      <c r="A103" s="24"/>
      <c r="B103" s="25"/>
      <c r="C103" s="26"/>
      <c r="D103" s="31" t="s">
        <v>35</v>
      </c>
      <c r="E103" s="28" t="s">
        <v>84</v>
      </c>
      <c r="F103" s="29" t="n">
        <v>200</v>
      </c>
      <c r="G103" s="29" t="n">
        <v>6.6</v>
      </c>
      <c r="H103" s="29" t="n">
        <v>5.8</v>
      </c>
      <c r="I103" s="29" t="n">
        <v>20.6</v>
      </c>
      <c r="J103" s="29" t="n">
        <v>167</v>
      </c>
      <c r="K103" s="30" t="n">
        <v>113</v>
      </c>
      <c r="L103" s="29"/>
    </row>
    <row r="104" customFormat="false" ht="14.5" hidden="false" customHeight="false" outlineLevel="0" collapsed="false">
      <c r="A104" s="24"/>
      <c r="B104" s="25"/>
      <c r="C104" s="26"/>
      <c r="D104" s="31" t="s">
        <v>37</v>
      </c>
      <c r="E104" s="28" t="s">
        <v>85</v>
      </c>
      <c r="F104" s="29" t="n">
        <v>90</v>
      </c>
      <c r="G104" s="29" t="n">
        <v>8.5</v>
      </c>
      <c r="H104" s="29" t="n">
        <v>10</v>
      </c>
      <c r="I104" s="29" t="n">
        <v>2.4</v>
      </c>
      <c r="J104" s="29" t="n">
        <v>139</v>
      </c>
      <c r="K104" s="30" t="n">
        <v>367</v>
      </c>
      <c r="L104" s="29"/>
    </row>
    <row r="105" customFormat="false" ht="14.5" hidden="false" customHeight="false" outlineLevel="0" collapsed="false">
      <c r="A105" s="24"/>
      <c r="B105" s="25"/>
      <c r="C105" s="26"/>
      <c r="D105" s="31" t="s">
        <v>39</v>
      </c>
      <c r="E105" s="28" t="s">
        <v>86</v>
      </c>
      <c r="F105" s="29" t="n">
        <v>150</v>
      </c>
      <c r="G105" s="29" t="n">
        <v>5.3</v>
      </c>
      <c r="H105" s="29" t="n">
        <v>4.9</v>
      </c>
      <c r="I105" s="29" t="n">
        <v>39.5</v>
      </c>
      <c r="J105" s="29" t="n">
        <v>189</v>
      </c>
      <c r="K105" s="30" t="n">
        <v>265</v>
      </c>
      <c r="L105" s="29"/>
    </row>
    <row r="106" customFormat="false" ht="14.5" hidden="false" customHeight="false" outlineLevel="0" collapsed="false">
      <c r="A106" s="24"/>
      <c r="B106" s="25"/>
      <c r="C106" s="26"/>
      <c r="D106" s="31" t="s">
        <v>41</v>
      </c>
      <c r="E106" s="28" t="s">
        <v>87</v>
      </c>
      <c r="F106" s="29" t="n">
        <v>200</v>
      </c>
      <c r="G106" s="29" t="n">
        <v>0.3</v>
      </c>
      <c r="H106" s="29" t="n">
        <v>0.1</v>
      </c>
      <c r="I106" s="29" t="n">
        <v>9.5</v>
      </c>
      <c r="J106" s="29" t="n">
        <v>40</v>
      </c>
      <c r="K106" s="30" t="n">
        <v>459</v>
      </c>
      <c r="L106" s="29"/>
    </row>
    <row r="107" customFormat="false" ht="14.5" hidden="false" customHeight="false" outlineLevel="0" collapsed="false">
      <c r="A107" s="24"/>
      <c r="B107" s="25"/>
      <c r="C107" s="26"/>
      <c r="D107" s="31" t="s">
        <v>43</v>
      </c>
      <c r="E107" s="28" t="s">
        <v>44</v>
      </c>
      <c r="F107" s="29" t="n">
        <v>40</v>
      </c>
      <c r="G107" s="29" t="n">
        <v>3</v>
      </c>
      <c r="H107" s="29" t="n">
        <v>0.3</v>
      </c>
      <c r="I107" s="29" t="n">
        <v>19.4</v>
      </c>
      <c r="J107" s="29" t="n">
        <v>95</v>
      </c>
      <c r="K107" s="30" t="n">
        <v>573</v>
      </c>
      <c r="L107" s="29"/>
    </row>
    <row r="108" customFormat="false" ht="14.5" hidden="false" customHeight="false" outlineLevel="0" collapsed="false">
      <c r="A108" s="24"/>
      <c r="B108" s="25"/>
      <c r="C108" s="26"/>
      <c r="D108" s="31" t="s">
        <v>45</v>
      </c>
      <c r="E108" s="28" t="s">
        <v>57</v>
      </c>
      <c r="F108" s="29" t="n">
        <v>40</v>
      </c>
      <c r="G108" s="29" t="n">
        <v>2.7</v>
      </c>
      <c r="H108" s="29" t="n">
        <v>0.4</v>
      </c>
      <c r="I108" s="29" t="n">
        <v>16.9</v>
      </c>
      <c r="J108" s="29" t="n">
        <v>85</v>
      </c>
      <c r="K108" s="30" t="n">
        <v>575</v>
      </c>
      <c r="L108" s="29"/>
    </row>
    <row r="109" customFormat="false" ht="14.5" hidden="fals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4.5" hidden="fals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4.5" hidden="false" customHeight="false" outlineLevel="0" collapsed="false">
      <c r="A111" s="32"/>
      <c r="B111" s="33"/>
      <c r="C111" s="34"/>
      <c r="D111" s="35" t="s">
        <v>30</v>
      </c>
      <c r="E111" s="36"/>
      <c r="F111" s="37" t="n">
        <f aca="false">SUM(F102:F110)</f>
        <v>820</v>
      </c>
      <c r="G111" s="37" t="n">
        <f aca="false">SUM(G102:G110)</f>
        <v>27.7</v>
      </c>
      <c r="H111" s="37" t="n">
        <f aca="false">SUM(H102:H110)</f>
        <v>27.6</v>
      </c>
      <c r="I111" s="37" t="n">
        <f aca="false">SUM(I102:I110)</f>
        <v>118.9</v>
      </c>
      <c r="J111" s="37" t="n">
        <f aca="false">SUM(J102:J110)</f>
        <v>823</v>
      </c>
      <c r="K111" s="38"/>
      <c r="L111" s="37" t="n">
        <f aca="false">SUM(L102:L110)</f>
        <v>0</v>
      </c>
    </row>
    <row r="112" customFormat="false" ht="14.5" hidden="fals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47</v>
      </c>
      <c r="D112" s="42" t="s">
        <v>61</v>
      </c>
      <c r="E112" s="28" t="s">
        <v>88</v>
      </c>
      <c r="F112" s="29" t="n">
        <v>80</v>
      </c>
      <c r="G112" s="29" t="n">
        <v>8.3</v>
      </c>
      <c r="H112" s="29" t="n">
        <v>9.3</v>
      </c>
      <c r="I112" s="29" t="n">
        <v>22.3</v>
      </c>
      <c r="J112" s="29" t="n">
        <v>183</v>
      </c>
      <c r="K112" s="30" t="n">
        <v>535</v>
      </c>
      <c r="L112" s="29"/>
    </row>
    <row r="113" customFormat="false" ht="14.5" hidden="false" customHeight="false" outlineLevel="0" collapsed="false">
      <c r="A113" s="24"/>
      <c r="B113" s="25"/>
      <c r="C113" s="26"/>
      <c r="D113" s="42" t="s">
        <v>41</v>
      </c>
      <c r="E113" s="28" t="s">
        <v>89</v>
      </c>
      <c r="F113" s="29" t="n">
        <v>200</v>
      </c>
      <c r="G113" s="29" t="n">
        <v>2.8</v>
      </c>
      <c r="H113" s="29" t="n">
        <v>2.5</v>
      </c>
      <c r="I113" s="29" t="n">
        <v>13.6</v>
      </c>
      <c r="J113" s="29" t="n">
        <v>88</v>
      </c>
      <c r="K113" s="30" t="n">
        <v>465</v>
      </c>
      <c r="L113" s="29"/>
    </row>
    <row r="114" customFormat="false" ht="14.5" hidden="false" customHeight="false" outlineLevel="0" collapsed="false">
      <c r="A114" s="24"/>
      <c r="B114" s="25"/>
      <c r="C114" s="26"/>
      <c r="D114" s="43" t="s">
        <v>29</v>
      </c>
      <c r="E114" s="28" t="s">
        <v>52</v>
      </c>
      <c r="F114" s="29" t="n">
        <v>185</v>
      </c>
      <c r="G114" s="29" t="n">
        <v>0.7</v>
      </c>
      <c r="H114" s="29" t="n">
        <v>0.7</v>
      </c>
      <c r="I114" s="29" t="n">
        <v>18.1</v>
      </c>
      <c r="J114" s="29" t="n">
        <v>83</v>
      </c>
      <c r="K114" s="30" t="n">
        <v>82</v>
      </c>
      <c r="L114" s="29"/>
    </row>
    <row r="115" customFormat="false" ht="14.5" hidden="fals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4.5" hidden="false" customHeight="false" outlineLevel="0" collapsed="false">
      <c r="A116" s="32"/>
      <c r="B116" s="33"/>
      <c r="C116" s="34"/>
      <c r="D116" s="35" t="s">
        <v>30</v>
      </c>
      <c r="E116" s="36"/>
      <c r="F116" s="37" t="n">
        <f aca="false">SUM(F112:F115)</f>
        <v>465</v>
      </c>
      <c r="G116" s="37" t="n">
        <f aca="false">SUM(G112:G115)</f>
        <v>11.8</v>
      </c>
      <c r="H116" s="37" t="n">
        <f aca="false">SUM(H112:H115)</f>
        <v>12.5</v>
      </c>
      <c r="I116" s="37" t="n">
        <f aca="false">SUM(I112:I115)</f>
        <v>54</v>
      </c>
      <c r="J116" s="37" t="n">
        <f aca="false">SUM(J112:J115)</f>
        <v>354</v>
      </c>
      <c r="K116" s="38"/>
      <c r="L116" s="37" t="n">
        <f aca="false">SUM(L109:L115)</f>
        <v>0</v>
      </c>
    </row>
    <row r="117" customFormat="false" ht="14.5" hidden="fals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53</v>
      </c>
      <c r="D117" s="31" t="s">
        <v>33</v>
      </c>
      <c r="E117" s="28" t="s">
        <v>90</v>
      </c>
      <c r="F117" s="29" t="n">
        <v>100</v>
      </c>
      <c r="G117" s="29" t="n">
        <v>1</v>
      </c>
      <c r="H117" s="29" t="n">
        <v>6.1</v>
      </c>
      <c r="I117" s="29" t="n">
        <v>3.6</v>
      </c>
      <c r="J117" s="29" t="n">
        <v>74</v>
      </c>
      <c r="K117" s="30" t="n">
        <v>17</v>
      </c>
      <c r="L117" s="29"/>
    </row>
    <row r="118" customFormat="false" ht="14.5" hidden="false" customHeight="false" outlineLevel="0" collapsed="false">
      <c r="A118" s="24"/>
      <c r="B118" s="25"/>
      <c r="C118" s="26"/>
      <c r="D118" s="31" t="s">
        <v>26</v>
      </c>
      <c r="E118" s="28" t="s">
        <v>91</v>
      </c>
      <c r="F118" s="29" t="n">
        <v>200</v>
      </c>
      <c r="G118" s="29" t="n">
        <v>12.6</v>
      </c>
      <c r="H118" s="29" t="n">
        <v>10.3</v>
      </c>
      <c r="I118" s="29" t="n">
        <v>28.9</v>
      </c>
      <c r="J118" s="29" t="n">
        <v>243</v>
      </c>
      <c r="K118" s="30" t="n">
        <v>31</v>
      </c>
      <c r="L118" s="29"/>
    </row>
    <row r="119" customFormat="false" ht="14.5" hidden="false" customHeight="false" outlineLevel="0" collapsed="false">
      <c r="A119" s="24"/>
      <c r="B119" s="25"/>
      <c r="C119" s="26"/>
      <c r="D119" s="31" t="s">
        <v>41</v>
      </c>
      <c r="E119" s="28" t="s">
        <v>51</v>
      </c>
      <c r="F119" s="29" t="n">
        <v>200</v>
      </c>
      <c r="G119" s="29" t="n">
        <v>0</v>
      </c>
      <c r="H119" s="29" t="n">
        <v>0</v>
      </c>
      <c r="I119" s="29" t="n">
        <v>19.4</v>
      </c>
      <c r="J119" s="29" t="n">
        <v>75</v>
      </c>
      <c r="K119" s="30" t="n">
        <v>507</v>
      </c>
      <c r="L119" s="29"/>
    </row>
    <row r="120" customFormat="false" ht="14.5" hidden="false" customHeight="false" outlineLevel="0" collapsed="false">
      <c r="A120" s="24"/>
      <c r="B120" s="25"/>
      <c r="C120" s="26"/>
      <c r="D120" s="31" t="s">
        <v>28</v>
      </c>
      <c r="E120" s="28" t="s">
        <v>57</v>
      </c>
      <c r="F120" s="29" t="n">
        <v>40</v>
      </c>
      <c r="G120" s="29" t="n">
        <v>2.7</v>
      </c>
      <c r="H120" s="29" t="n">
        <v>0.4</v>
      </c>
      <c r="I120" s="29" t="n">
        <v>16.9</v>
      </c>
      <c r="J120" s="29" t="n">
        <v>85</v>
      </c>
      <c r="K120" s="30" t="n">
        <v>575</v>
      </c>
      <c r="L120" s="29"/>
    </row>
    <row r="121" customFormat="false" ht="14.5" hidden="false" customHeight="false" outlineLevel="0" collapsed="false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4.5" hidden="fals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4.5" hidden="false" customHeight="false" outlineLevel="0" collapsed="false">
      <c r="A123" s="32"/>
      <c r="B123" s="33"/>
      <c r="C123" s="34"/>
      <c r="D123" s="35" t="s">
        <v>30</v>
      </c>
      <c r="E123" s="36"/>
      <c r="F123" s="37" t="n">
        <f aca="false">SUM(F117:F122)</f>
        <v>540</v>
      </c>
      <c r="G123" s="37" t="n">
        <f aca="false">SUM(G117:G122)</f>
        <v>16.3</v>
      </c>
      <c r="H123" s="37" t="n">
        <f aca="false">SUM(H117:H122)</f>
        <v>16.8</v>
      </c>
      <c r="I123" s="37" t="n">
        <f aca="false">SUM(I117:I122)</f>
        <v>68.8</v>
      </c>
      <c r="J123" s="37" t="n">
        <f aca="false">SUM(J117:J122)</f>
        <v>477</v>
      </c>
      <c r="K123" s="38"/>
      <c r="L123" s="37" t="n">
        <f aca="false">SUM(L117:L122)</f>
        <v>0</v>
      </c>
    </row>
    <row r="124" customFormat="false" ht="14.5" hidden="fals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58</v>
      </c>
      <c r="D124" s="42" t="s">
        <v>59</v>
      </c>
      <c r="E124" s="28" t="s">
        <v>60</v>
      </c>
      <c r="F124" s="29" t="n">
        <v>150</v>
      </c>
      <c r="G124" s="29" t="n">
        <v>2.3</v>
      </c>
      <c r="H124" s="29" t="n">
        <v>2.7</v>
      </c>
      <c r="I124" s="29" t="n">
        <v>3</v>
      </c>
      <c r="J124" s="29" t="n">
        <v>51</v>
      </c>
      <c r="K124" s="30" t="n">
        <v>470</v>
      </c>
      <c r="L124" s="29"/>
    </row>
    <row r="125" customFormat="false" ht="14.5" hidden="false" customHeight="false" outlineLevel="0" collapsed="false">
      <c r="A125" s="24"/>
      <c r="B125" s="25"/>
      <c r="C125" s="26"/>
      <c r="D125" s="42" t="s">
        <v>61</v>
      </c>
      <c r="E125" s="28" t="s">
        <v>62</v>
      </c>
      <c r="F125" s="29" t="n">
        <v>60</v>
      </c>
      <c r="G125" s="29" t="n">
        <v>2.2</v>
      </c>
      <c r="H125" s="29" t="n">
        <v>2.6</v>
      </c>
      <c r="I125" s="29" t="n">
        <v>16.8</v>
      </c>
      <c r="J125" s="29" t="n">
        <v>106</v>
      </c>
      <c r="K125" s="30" t="n">
        <v>576</v>
      </c>
      <c r="L125" s="29"/>
    </row>
    <row r="126" customFormat="false" ht="14.5" hidden="false" customHeight="false" outlineLevel="0" collapsed="false">
      <c r="A126" s="24"/>
      <c r="B126" s="25"/>
      <c r="C126" s="26"/>
      <c r="D126" s="42" t="s">
        <v>41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4.5" hidden="false" customHeight="false" outlineLevel="0" collapsed="false">
      <c r="A127" s="24"/>
      <c r="B127" s="25"/>
      <c r="C127" s="26"/>
      <c r="D127" s="42" t="s">
        <v>29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4.5" hidden="fals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4.5" hidden="fals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4.5" hidden="false" customHeight="false" outlineLevel="0" collapsed="false">
      <c r="A130" s="32"/>
      <c r="B130" s="33"/>
      <c r="C130" s="34"/>
      <c r="D130" s="44" t="s">
        <v>30</v>
      </c>
      <c r="E130" s="36"/>
      <c r="F130" s="37" t="n">
        <f aca="false">SUM(F124:F129)</f>
        <v>210</v>
      </c>
      <c r="G130" s="37" t="n">
        <f aca="false">SUM(G124:G129)</f>
        <v>4.5</v>
      </c>
      <c r="H130" s="37" t="n">
        <f aca="false">SUM(H124:H129)</f>
        <v>5.3</v>
      </c>
      <c r="I130" s="37" t="n">
        <f aca="false">SUM(I124:I129)</f>
        <v>19.8</v>
      </c>
      <c r="J130" s="37" t="n">
        <f aca="false">SUM(J124:J129)</f>
        <v>157</v>
      </c>
      <c r="K130" s="38"/>
      <c r="L130" s="37" t="n">
        <f aca="false">SUM(L124:L129)</f>
        <v>0</v>
      </c>
    </row>
    <row r="131" customFormat="false" ht="15.75" hidden="false" customHeight="true" outlineLevel="0" collapsed="false">
      <c r="A131" s="45" t="n">
        <f aca="false">A90</f>
        <v>1</v>
      </c>
      <c r="B131" s="46" t="n">
        <f aca="false">B90</f>
        <v>3</v>
      </c>
      <c r="C131" s="47" t="s">
        <v>63</v>
      </c>
      <c r="D131" s="47"/>
      <c r="E131" s="48"/>
      <c r="F131" s="49" t="n">
        <f aca="false">F97+F101+F111+F116+F123+F130</f>
        <v>2660</v>
      </c>
      <c r="G131" s="49" t="n">
        <f aca="false">G97+G101+G111+G116+G123+G130</f>
        <v>80.1</v>
      </c>
      <c r="H131" s="49" t="n">
        <f aca="false">H97+H101+H111+H116+H123+H130</f>
        <v>82</v>
      </c>
      <c r="I131" s="49" t="n">
        <f aca="false">I97+I101+I111+I116+I123+I130</f>
        <v>345.3</v>
      </c>
      <c r="J131" s="49" t="n">
        <f aca="false">J97+J101+J111+J116+J123+J130</f>
        <v>2399</v>
      </c>
      <c r="K131" s="50"/>
      <c r="L131" s="49" t="n">
        <f aca="false">L97+L101+L111+L116+L123+L130</f>
        <v>0</v>
      </c>
    </row>
    <row r="132" customFormat="false" ht="14.5" hidden="false" customHeight="false" outlineLevel="0" collapsed="false">
      <c r="A132" s="17" t="n">
        <v>1</v>
      </c>
      <c r="B132" s="18" t="n">
        <v>4</v>
      </c>
      <c r="C132" s="19" t="s">
        <v>25</v>
      </c>
      <c r="D132" s="20" t="s">
        <v>26</v>
      </c>
      <c r="E132" s="21" t="s">
        <v>92</v>
      </c>
      <c r="F132" s="22" t="n">
        <v>150</v>
      </c>
      <c r="G132" s="22" t="n">
        <v>10</v>
      </c>
      <c r="H132" s="22" t="n">
        <v>15.6</v>
      </c>
      <c r="I132" s="22" t="n">
        <v>3.8</v>
      </c>
      <c r="J132" s="22" t="n">
        <v>195</v>
      </c>
      <c r="K132" s="23" t="n">
        <v>275</v>
      </c>
      <c r="L132" s="22"/>
    </row>
    <row r="133" customFormat="false" ht="14.5" hidden="false" customHeight="false" outlineLevel="0" collapsed="false">
      <c r="A133" s="24"/>
      <c r="B133" s="25"/>
      <c r="C133" s="26"/>
      <c r="D133" s="43" t="s">
        <v>33</v>
      </c>
      <c r="E133" s="28" t="s">
        <v>93</v>
      </c>
      <c r="F133" s="29" t="n">
        <v>30</v>
      </c>
      <c r="G133" s="29" t="n">
        <v>0</v>
      </c>
      <c r="H133" s="29" t="n">
        <v>0</v>
      </c>
      <c r="I133" s="29" t="n">
        <v>4.9</v>
      </c>
      <c r="J133" s="29" t="n">
        <v>12</v>
      </c>
      <c r="K133" s="30" t="n">
        <v>157</v>
      </c>
      <c r="L133" s="29"/>
    </row>
    <row r="134" customFormat="false" ht="14.5" hidden="false" customHeight="false" outlineLevel="0" collapsed="false">
      <c r="A134" s="24"/>
      <c r="B134" s="25"/>
      <c r="C134" s="26"/>
      <c r="D134" s="31" t="s">
        <v>81</v>
      </c>
      <c r="E134" s="28" t="s">
        <v>94</v>
      </c>
      <c r="F134" s="29" t="n">
        <v>45</v>
      </c>
      <c r="G134" s="29" t="n">
        <v>1.6</v>
      </c>
      <c r="H134" s="29" t="n">
        <v>3.8</v>
      </c>
      <c r="I134" s="29" t="n">
        <v>25.9</v>
      </c>
      <c r="J134" s="29" t="n">
        <v>124</v>
      </c>
      <c r="K134" s="30" t="n">
        <v>72</v>
      </c>
      <c r="L134" s="29"/>
    </row>
    <row r="135" customFormat="false" ht="14.5" hidden="false" customHeight="false" outlineLevel="0" collapsed="false">
      <c r="A135" s="24"/>
      <c r="B135" s="25"/>
      <c r="C135" s="26"/>
      <c r="D135" s="31" t="s">
        <v>27</v>
      </c>
      <c r="E135" s="28" t="s">
        <v>67</v>
      </c>
      <c r="F135" s="29" t="n">
        <v>200</v>
      </c>
      <c r="G135" s="29" t="n">
        <v>3.9</v>
      </c>
      <c r="H135" s="29" t="n">
        <v>3.1</v>
      </c>
      <c r="I135" s="29" t="n">
        <v>12.1</v>
      </c>
      <c r="J135" s="29" t="n">
        <v>102</v>
      </c>
      <c r="K135" s="30" t="n">
        <v>502</v>
      </c>
      <c r="L135" s="29"/>
    </row>
    <row r="136" customFormat="false" ht="14.5" hidden="false" customHeight="false" outlineLevel="0" collapsed="false">
      <c r="A136" s="24"/>
      <c r="B136" s="25"/>
      <c r="C136" s="26"/>
      <c r="D136" s="31" t="s">
        <v>28</v>
      </c>
      <c r="E136" s="28" t="s">
        <v>68</v>
      </c>
      <c r="F136" s="29" t="n">
        <v>40</v>
      </c>
      <c r="G136" s="29" t="n">
        <v>3</v>
      </c>
      <c r="H136" s="29" t="n">
        <v>1.2</v>
      </c>
      <c r="I136" s="29" t="n">
        <v>19.9</v>
      </c>
      <c r="J136" s="29" t="n">
        <v>104</v>
      </c>
      <c r="K136" s="30" t="n">
        <v>576</v>
      </c>
      <c r="L136" s="29"/>
    </row>
    <row r="137" customFormat="false" ht="14.5" hidden="false" customHeight="false" outlineLevel="0" collapsed="false">
      <c r="A137" s="24"/>
      <c r="B137" s="25"/>
      <c r="C137" s="26"/>
      <c r="D137" s="43" t="s">
        <v>41</v>
      </c>
      <c r="E137" s="28" t="s">
        <v>69</v>
      </c>
      <c r="F137" s="29" t="n">
        <v>200</v>
      </c>
      <c r="G137" s="29" t="n">
        <v>1</v>
      </c>
      <c r="H137" s="29" t="n">
        <v>0.2</v>
      </c>
      <c r="I137" s="29" t="n">
        <v>17.2</v>
      </c>
      <c r="J137" s="29" t="n">
        <v>66</v>
      </c>
      <c r="K137" s="30" t="n">
        <v>501</v>
      </c>
      <c r="L137" s="29"/>
    </row>
    <row r="138" customFormat="false" ht="14.5" hidden="fals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4.5" hidden="false" customHeight="false" outlineLevel="0" collapsed="false">
      <c r="A139" s="32"/>
      <c r="B139" s="33"/>
      <c r="C139" s="34"/>
      <c r="D139" s="35" t="s">
        <v>30</v>
      </c>
      <c r="E139" s="36"/>
      <c r="F139" s="37" t="n">
        <f aca="false">SUM(F132:F138)</f>
        <v>665</v>
      </c>
      <c r="G139" s="37" t="n">
        <f aca="false">SUM(G132:G138)</f>
        <v>19.5</v>
      </c>
      <c r="H139" s="37" t="n">
        <f aca="false">SUM(H132:H138)</f>
        <v>23.9</v>
      </c>
      <c r="I139" s="37" t="n">
        <f aca="false">SUM(I132:I138)</f>
        <v>83.8</v>
      </c>
      <c r="J139" s="37" t="n">
        <f aca="false">SUM(J132:J138)</f>
        <v>603</v>
      </c>
      <c r="K139" s="38"/>
      <c r="L139" s="37" t="n">
        <f aca="false">SUM(L132:L138)</f>
        <v>0</v>
      </c>
    </row>
    <row r="140" customFormat="false" ht="14.5" hidden="fals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31</v>
      </c>
      <c r="D140" s="42" t="s">
        <v>29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4.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4.5" hidden="fals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4.5" hidden="false" customHeight="false" outlineLevel="0" collapsed="false">
      <c r="A143" s="32"/>
      <c r="B143" s="33"/>
      <c r="C143" s="34"/>
      <c r="D143" s="35" t="s">
        <v>30</v>
      </c>
      <c r="E143" s="36"/>
      <c r="F143" s="37" t="n">
        <f aca="false">SUM(F140:F142)</f>
        <v>0</v>
      </c>
      <c r="G143" s="37" t="n">
        <f aca="false">SUM(G140:G142)</f>
        <v>0</v>
      </c>
      <c r="H143" s="37" t="n">
        <f aca="false">SUM(H140:H142)</f>
        <v>0</v>
      </c>
      <c r="I143" s="37" t="n">
        <f aca="false">SUM(I140:I142)</f>
        <v>0</v>
      </c>
      <c r="J143" s="37" t="n">
        <f aca="false">SUM(J140:J142)</f>
        <v>0</v>
      </c>
      <c r="K143" s="38"/>
      <c r="L143" s="37" t="n">
        <f aca="false">SUM(L140:L142)</f>
        <v>0</v>
      </c>
    </row>
    <row r="144" customFormat="false" ht="14.5" hidden="fals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32</v>
      </c>
      <c r="D144" s="31" t="s">
        <v>33</v>
      </c>
      <c r="E144" s="28" t="s">
        <v>95</v>
      </c>
      <c r="F144" s="29" t="n">
        <v>100</v>
      </c>
      <c r="G144" s="29" t="n">
        <v>1.5</v>
      </c>
      <c r="H144" s="29" t="n">
        <v>6</v>
      </c>
      <c r="I144" s="29" t="n">
        <v>9.4</v>
      </c>
      <c r="J144" s="29" t="n">
        <v>97</v>
      </c>
      <c r="K144" s="30" t="n">
        <v>1</v>
      </c>
      <c r="L144" s="29"/>
    </row>
    <row r="145" customFormat="false" ht="14.5" hidden="false" customHeight="false" outlineLevel="0" collapsed="false">
      <c r="A145" s="24"/>
      <c r="B145" s="25"/>
      <c r="C145" s="26"/>
      <c r="D145" s="31" t="s">
        <v>35</v>
      </c>
      <c r="E145" s="28" t="s">
        <v>96</v>
      </c>
      <c r="F145" s="29" t="n">
        <v>200</v>
      </c>
      <c r="G145" s="29" t="n">
        <v>4.7</v>
      </c>
      <c r="H145" s="29" t="n">
        <v>7</v>
      </c>
      <c r="I145" s="29" t="n">
        <v>12.5</v>
      </c>
      <c r="J145" s="29" t="n">
        <v>125</v>
      </c>
      <c r="K145" s="30" t="n">
        <v>128</v>
      </c>
      <c r="L145" s="29"/>
    </row>
    <row r="146" customFormat="false" ht="14.5" hidden="false" customHeight="false" outlineLevel="0" collapsed="false">
      <c r="A146" s="24"/>
      <c r="B146" s="25"/>
      <c r="C146" s="26"/>
      <c r="D146" s="31" t="s">
        <v>37</v>
      </c>
      <c r="E146" s="28" t="s">
        <v>97</v>
      </c>
      <c r="F146" s="29" t="n">
        <v>90</v>
      </c>
      <c r="G146" s="29" t="n">
        <v>12.2</v>
      </c>
      <c r="H146" s="29" t="n">
        <v>8.3</v>
      </c>
      <c r="I146" s="29" t="n">
        <v>6.3</v>
      </c>
      <c r="J146" s="29" t="n">
        <v>189</v>
      </c>
      <c r="K146" s="30" t="n">
        <v>310</v>
      </c>
      <c r="L146" s="29"/>
    </row>
    <row r="147" customFormat="false" ht="14.5" hidden="false" customHeight="false" outlineLevel="0" collapsed="false">
      <c r="A147" s="24"/>
      <c r="B147" s="25"/>
      <c r="C147" s="26"/>
      <c r="D147" s="31" t="s">
        <v>39</v>
      </c>
      <c r="E147" s="28" t="s">
        <v>98</v>
      </c>
      <c r="F147" s="29" t="n">
        <v>150</v>
      </c>
      <c r="G147" s="29" t="n">
        <v>3.3</v>
      </c>
      <c r="H147" s="29" t="n">
        <v>6</v>
      </c>
      <c r="I147" s="29" t="n">
        <v>33</v>
      </c>
      <c r="J147" s="29" t="n">
        <v>148</v>
      </c>
      <c r="K147" s="30" t="n">
        <v>377</v>
      </c>
      <c r="L147" s="29"/>
    </row>
    <row r="148" customFormat="false" ht="14.5" hidden="false" customHeight="false" outlineLevel="0" collapsed="false">
      <c r="A148" s="24"/>
      <c r="B148" s="25"/>
      <c r="C148" s="26"/>
      <c r="D148" s="31" t="s">
        <v>41</v>
      </c>
      <c r="E148" s="28" t="s">
        <v>56</v>
      </c>
      <c r="F148" s="29" t="n">
        <v>200</v>
      </c>
      <c r="G148" s="29" t="n">
        <v>0.3</v>
      </c>
      <c r="H148" s="29" t="n">
        <v>0.1</v>
      </c>
      <c r="I148" s="29" t="n">
        <v>20.1</v>
      </c>
      <c r="J148" s="29" t="n">
        <v>84</v>
      </c>
      <c r="K148" s="30" t="n">
        <v>495</v>
      </c>
      <c r="L148" s="29"/>
    </row>
    <row r="149" customFormat="false" ht="14.5" hidden="false" customHeight="false" outlineLevel="0" collapsed="false">
      <c r="A149" s="24"/>
      <c r="B149" s="25"/>
      <c r="C149" s="26"/>
      <c r="D149" s="31" t="s">
        <v>43</v>
      </c>
      <c r="E149" s="28" t="s">
        <v>44</v>
      </c>
      <c r="F149" s="29" t="n">
        <v>40</v>
      </c>
      <c r="G149" s="29" t="n">
        <v>3</v>
      </c>
      <c r="H149" s="29" t="n">
        <v>0.3</v>
      </c>
      <c r="I149" s="29" t="n">
        <v>19.4</v>
      </c>
      <c r="J149" s="29" t="n">
        <v>95</v>
      </c>
      <c r="K149" s="30" t="n">
        <v>573</v>
      </c>
      <c r="L149" s="29"/>
    </row>
    <row r="150" customFormat="false" ht="14.5" hidden="false" customHeight="false" outlineLevel="0" collapsed="false">
      <c r="A150" s="24"/>
      <c r="B150" s="25"/>
      <c r="C150" s="26"/>
      <c r="D150" s="31" t="s">
        <v>45</v>
      </c>
      <c r="E150" s="28" t="s">
        <v>57</v>
      </c>
      <c r="F150" s="29" t="n">
        <v>40</v>
      </c>
      <c r="G150" s="29" t="n">
        <v>2.7</v>
      </c>
      <c r="H150" s="29" t="n">
        <v>0.4</v>
      </c>
      <c r="I150" s="29" t="n">
        <v>16.9</v>
      </c>
      <c r="J150" s="29" t="n">
        <v>85</v>
      </c>
      <c r="K150" s="30" t="n">
        <v>575</v>
      </c>
      <c r="L150" s="29"/>
    </row>
    <row r="151" customFormat="false" ht="14.5" hidden="fals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4.5" hidden="fals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4.5" hidden="false" customHeight="false" outlineLevel="0" collapsed="false">
      <c r="A153" s="32"/>
      <c r="B153" s="33"/>
      <c r="C153" s="34"/>
      <c r="D153" s="35" t="s">
        <v>30</v>
      </c>
      <c r="E153" s="36"/>
      <c r="F153" s="37" t="n">
        <f aca="false">SUM(F144:F152)</f>
        <v>820</v>
      </c>
      <c r="G153" s="37" t="n">
        <f aca="false">SUM(G144:G152)</f>
        <v>27.7</v>
      </c>
      <c r="H153" s="37" t="n">
        <f aca="false">SUM(H144:H152)</f>
        <v>28.1</v>
      </c>
      <c r="I153" s="37" t="n">
        <f aca="false">SUM(I144:I152)</f>
        <v>117.6</v>
      </c>
      <c r="J153" s="37" t="n">
        <f aca="false">SUM(J144:J152)</f>
        <v>823</v>
      </c>
      <c r="K153" s="38"/>
      <c r="L153" s="37" t="n">
        <f aca="false">SUM(L144:L152)</f>
        <v>0</v>
      </c>
    </row>
    <row r="154" customFormat="false" ht="14.5" hidden="fals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47</v>
      </c>
      <c r="D154" s="42" t="s">
        <v>99</v>
      </c>
      <c r="E154" s="28" t="s">
        <v>100</v>
      </c>
      <c r="F154" s="29" t="n">
        <v>110</v>
      </c>
      <c r="G154" s="29" t="n">
        <v>9.3</v>
      </c>
      <c r="H154" s="29" t="n">
        <v>9.1</v>
      </c>
      <c r="I154" s="29" t="n">
        <v>27.6</v>
      </c>
      <c r="J154" s="29" t="n">
        <v>230</v>
      </c>
      <c r="K154" s="30" t="n">
        <v>286</v>
      </c>
      <c r="L154" s="29"/>
    </row>
    <row r="155" customFormat="false" ht="14.5" hidden="false" customHeight="false" outlineLevel="0" collapsed="false">
      <c r="A155" s="24"/>
      <c r="B155" s="25"/>
      <c r="C155" s="26"/>
      <c r="D155" s="42" t="s">
        <v>81</v>
      </c>
      <c r="E155" s="28" t="s">
        <v>66</v>
      </c>
      <c r="F155" s="29" t="n">
        <v>20</v>
      </c>
      <c r="G155" s="29" t="n">
        <v>1.4</v>
      </c>
      <c r="H155" s="29" t="n">
        <v>1.7</v>
      </c>
      <c r="I155" s="29" t="n">
        <v>11.2</v>
      </c>
      <c r="J155" s="29" t="n">
        <v>64</v>
      </c>
      <c r="K155" s="30" t="n">
        <v>471</v>
      </c>
      <c r="L155" s="29"/>
    </row>
    <row r="156" customFormat="false" ht="14.5" hidden="false" customHeight="false" outlineLevel="0" collapsed="false">
      <c r="A156" s="24"/>
      <c r="B156" s="25"/>
      <c r="C156" s="26"/>
      <c r="D156" s="43" t="s">
        <v>41</v>
      </c>
      <c r="E156" s="28" t="s">
        <v>101</v>
      </c>
      <c r="F156" s="29" t="n">
        <v>200</v>
      </c>
      <c r="G156" s="29" t="n">
        <v>1.6</v>
      </c>
      <c r="H156" s="29" t="n">
        <v>1.3</v>
      </c>
      <c r="I156" s="29" t="n">
        <v>11.5</v>
      </c>
      <c r="J156" s="29" t="n">
        <v>64</v>
      </c>
      <c r="K156" s="30" t="n">
        <v>460</v>
      </c>
      <c r="L156" s="29"/>
    </row>
    <row r="157" customFormat="false" ht="14.5" hidden="fals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4.5" hidden="false" customHeight="false" outlineLevel="0" collapsed="false">
      <c r="A158" s="32"/>
      <c r="B158" s="33"/>
      <c r="C158" s="34"/>
      <c r="D158" s="35" t="s">
        <v>30</v>
      </c>
      <c r="E158" s="36"/>
      <c r="F158" s="37" t="n">
        <f aca="false">SUM(F154:F157)</f>
        <v>330</v>
      </c>
      <c r="G158" s="37" t="n">
        <f aca="false">SUM(G154:G157)</f>
        <v>12.3</v>
      </c>
      <c r="H158" s="37" t="n">
        <f aca="false">SUM(H154:H157)</f>
        <v>12.1</v>
      </c>
      <c r="I158" s="37" t="n">
        <f aca="false">SUM(I154:I157)</f>
        <v>50.3</v>
      </c>
      <c r="J158" s="37" t="n">
        <f aca="false">SUM(J154:J157)</f>
        <v>358</v>
      </c>
      <c r="K158" s="38"/>
      <c r="L158" s="37" t="n">
        <f aca="false">SUM(L151:L157)</f>
        <v>0</v>
      </c>
    </row>
    <row r="159" customFormat="false" ht="14.5" hidden="fals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53</v>
      </c>
      <c r="D159" s="31" t="s">
        <v>33</v>
      </c>
      <c r="E159" s="28" t="s">
        <v>102</v>
      </c>
      <c r="F159" s="29" t="n">
        <v>100</v>
      </c>
      <c r="G159" s="29" t="n">
        <v>0.6</v>
      </c>
      <c r="H159" s="29" t="n">
        <v>0.1</v>
      </c>
      <c r="I159" s="29" t="n">
        <v>1.7</v>
      </c>
      <c r="J159" s="29" t="n">
        <v>11</v>
      </c>
      <c r="K159" s="30" t="n">
        <v>149</v>
      </c>
      <c r="L159" s="29"/>
    </row>
    <row r="160" customFormat="false" ht="14.5" hidden="false" customHeight="false" outlineLevel="0" collapsed="false">
      <c r="A160" s="24"/>
      <c r="B160" s="25"/>
      <c r="C160" s="26"/>
      <c r="D160" s="31" t="s">
        <v>26</v>
      </c>
      <c r="E160" s="28" t="s">
        <v>103</v>
      </c>
      <c r="F160" s="29" t="n">
        <v>200</v>
      </c>
      <c r="G160" s="29" t="n">
        <v>12.3</v>
      </c>
      <c r="H160" s="29" t="n">
        <v>15.6</v>
      </c>
      <c r="I160" s="29" t="n">
        <v>34.8</v>
      </c>
      <c r="J160" s="29" t="n">
        <v>319</v>
      </c>
      <c r="K160" s="30" t="n">
        <v>375</v>
      </c>
      <c r="L160" s="29"/>
    </row>
    <row r="161" customFormat="false" ht="14.5" hidden="false" customHeight="false" outlineLevel="0" collapsed="false">
      <c r="A161" s="24"/>
      <c r="B161" s="25"/>
      <c r="C161" s="26"/>
      <c r="D161" s="31" t="s">
        <v>41</v>
      </c>
      <c r="E161" s="28" t="s">
        <v>104</v>
      </c>
      <c r="F161" s="29" t="n">
        <v>200</v>
      </c>
      <c r="G161" s="29" t="n">
        <v>0</v>
      </c>
      <c r="H161" s="29" t="n">
        <v>0</v>
      </c>
      <c r="I161" s="29" t="n">
        <v>15</v>
      </c>
      <c r="J161" s="29" t="n">
        <v>60</v>
      </c>
      <c r="K161" s="30" t="n">
        <v>484</v>
      </c>
      <c r="L161" s="29"/>
    </row>
    <row r="162" customFormat="false" ht="14.5" hidden="false" customHeight="false" outlineLevel="0" collapsed="false">
      <c r="A162" s="24"/>
      <c r="B162" s="25"/>
      <c r="C162" s="26"/>
      <c r="D162" s="31" t="s">
        <v>28</v>
      </c>
      <c r="E162" s="28" t="s">
        <v>46</v>
      </c>
      <c r="F162" s="29" t="n">
        <v>40</v>
      </c>
      <c r="G162" s="29" t="n">
        <v>2.7</v>
      </c>
      <c r="H162" s="29" t="n">
        <v>0.4</v>
      </c>
      <c r="I162" s="29" t="n">
        <v>16.9</v>
      </c>
      <c r="J162" s="29" t="n">
        <v>85</v>
      </c>
      <c r="K162" s="30" t="n">
        <v>575</v>
      </c>
      <c r="L162" s="29"/>
    </row>
    <row r="163" customFormat="false" ht="14.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4.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4.5" hidden="false" customHeight="false" outlineLevel="0" collapsed="false">
      <c r="A165" s="32"/>
      <c r="B165" s="33"/>
      <c r="C165" s="34"/>
      <c r="D165" s="35" t="s">
        <v>30</v>
      </c>
      <c r="E165" s="36"/>
      <c r="F165" s="37" t="n">
        <f aca="false">SUM(F159:F164)</f>
        <v>540</v>
      </c>
      <c r="G165" s="37" t="n">
        <f aca="false">SUM(G159:G164)</f>
        <v>15.6</v>
      </c>
      <c r="H165" s="37" t="n">
        <f aca="false">SUM(H159:H164)</f>
        <v>16.1</v>
      </c>
      <c r="I165" s="37" t="n">
        <f aca="false">SUM(I159:I164)</f>
        <v>68.4</v>
      </c>
      <c r="J165" s="37" t="n">
        <f aca="false">SUM(J159:J164)</f>
        <v>475</v>
      </c>
      <c r="K165" s="38"/>
      <c r="L165" s="37" t="n">
        <f aca="false">SUM(L159:L164)</f>
        <v>0</v>
      </c>
    </row>
    <row r="166" customFormat="false" ht="14.5" hidden="fals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58</v>
      </c>
      <c r="D166" s="42" t="s">
        <v>59</v>
      </c>
      <c r="E166" s="28" t="s">
        <v>60</v>
      </c>
      <c r="F166" s="29" t="n">
        <v>180</v>
      </c>
      <c r="G166" s="29" t="n">
        <v>3.2</v>
      </c>
      <c r="H166" s="29" t="n">
        <v>3.5</v>
      </c>
      <c r="I166" s="29" t="n">
        <v>4.2</v>
      </c>
      <c r="J166" s="29" t="n">
        <v>71</v>
      </c>
      <c r="K166" s="30" t="n">
        <v>470</v>
      </c>
      <c r="L166" s="29"/>
    </row>
    <row r="167" customFormat="false" ht="14.5" hidden="false" customHeight="false" outlineLevel="0" collapsed="false">
      <c r="A167" s="24"/>
      <c r="B167" s="25"/>
      <c r="C167" s="26"/>
      <c r="D167" s="42" t="s">
        <v>61</v>
      </c>
      <c r="E167" s="28" t="s">
        <v>79</v>
      </c>
      <c r="F167" s="29" t="n">
        <v>20</v>
      </c>
      <c r="G167" s="29" t="n">
        <v>1.5</v>
      </c>
      <c r="H167" s="29" t="n">
        <v>2.3</v>
      </c>
      <c r="I167" s="29" t="n">
        <v>14.8</v>
      </c>
      <c r="J167" s="29" t="n">
        <v>70</v>
      </c>
      <c r="K167" s="30" t="n">
        <v>582</v>
      </c>
      <c r="L167" s="29"/>
    </row>
    <row r="168" customFormat="false" ht="14.5" hidden="false" customHeight="false" outlineLevel="0" collapsed="false">
      <c r="A168" s="24"/>
      <c r="B168" s="25"/>
      <c r="C168" s="26"/>
      <c r="D168" s="42" t="s">
        <v>41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4.5" hidden="false" customHeight="false" outlineLevel="0" collapsed="false">
      <c r="A169" s="24"/>
      <c r="B169" s="25"/>
      <c r="C169" s="26"/>
      <c r="D169" s="42" t="s">
        <v>29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4.5" hidden="fals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4.5" hidden="fals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4.5" hidden="false" customHeight="false" outlineLevel="0" collapsed="false">
      <c r="A172" s="32"/>
      <c r="B172" s="33"/>
      <c r="C172" s="34"/>
      <c r="D172" s="44" t="s">
        <v>30</v>
      </c>
      <c r="E172" s="36"/>
      <c r="F172" s="37" t="n">
        <f aca="false">SUM(F166:F171)</f>
        <v>200</v>
      </c>
      <c r="G172" s="37" t="n">
        <f aca="false">SUM(G166:G171)</f>
        <v>4.7</v>
      </c>
      <c r="H172" s="37" t="n">
        <f aca="false">SUM(H166:H171)</f>
        <v>5.8</v>
      </c>
      <c r="I172" s="37" t="n">
        <f aca="false">SUM(I166:I171)</f>
        <v>19</v>
      </c>
      <c r="J172" s="37" t="n">
        <f aca="false">SUM(J166:J171)</f>
        <v>141</v>
      </c>
      <c r="K172" s="38"/>
      <c r="L172" s="37" t="n">
        <f aca="false">SUM(L166:L171)</f>
        <v>0</v>
      </c>
    </row>
    <row r="173" customFormat="false" ht="15.75" hidden="false" customHeight="true" outlineLevel="0" collapsed="false">
      <c r="A173" s="45" t="n">
        <f aca="false">A132</f>
        <v>1</v>
      </c>
      <c r="B173" s="46" t="n">
        <f aca="false">B132</f>
        <v>4</v>
      </c>
      <c r="C173" s="47" t="s">
        <v>63</v>
      </c>
      <c r="D173" s="47"/>
      <c r="E173" s="48"/>
      <c r="F173" s="49" t="n">
        <f aca="false">F139+F143+F153+F158+F165+F172</f>
        <v>2555</v>
      </c>
      <c r="G173" s="49" t="n">
        <f aca="false">G139+G143+G153+G158+G165+G172</f>
        <v>79.8</v>
      </c>
      <c r="H173" s="49" t="n">
        <f aca="false">H139+H143+H153+H158+H165+H172</f>
        <v>86</v>
      </c>
      <c r="I173" s="49" t="n">
        <f aca="false">I139+I143+I153+I158+I165+I172</f>
        <v>339.1</v>
      </c>
      <c r="J173" s="49" t="n">
        <f aca="false">J139+J143+J153+J158+J165+J172</f>
        <v>2400</v>
      </c>
      <c r="K173" s="50"/>
      <c r="L173" s="49" t="n">
        <f aca="false">L139+L143+L153+L158+L165+L172</f>
        <v>0</v>
      </c>
    </row>
    <row r="174" customFormat="false" ht="14.5" hidden="false" customHeight="false" outlineLevel="0" collapsed="false">
      <c r="A174" s="17" t="n">
        <v>1</v>
      </c>
      <c r="B174" s="18" t="n">
        <v>5</v>
      </c>
      <c r="C174" s="19" t="s">
        <v>25</v>
      </c>
      <c r="D174" s="20" t="s">
        <v>26</v>
      </c>
      <c r="E174" s="21" t="s">
        <v>105</v>
      </c>
      <c r="F174" s="22" t="n">
        <v>170</v>
      </c>
      <c r="G174" s="22" t="n">
        <v>9.3</v>
      </c>
      <c r="H174" s="22" t="n">
        <v>5.5</v>
      </c>
      <c r="I174" s="22" t="n">
        <v>23</v>
      </c>
      <c r="J174" s="22" t="n">
        <v>118</v>
      </c>
      <c r="K174" s="23" t="n">
        <v>229</v>
      </c>
      <c r="L174" s="22"/>
    </row>
    <row r="175" customFormat="false" ht="14.5" hidden="false" customHeight="false" outlineLevel="0" collapsed="false">
      <c r="A175" s="24"/>
      <c r="B175" s="25"/>
      <c r="C175" s="26"/>
      <c r="D175" s="43" t="s">
        <v>81</v>
      </c>
      <c r="E175" s="28" t="s">
        <v>106</v>
      </c>
      <c r="F175" s="29" t="n">
        <v>15</v>
      </c>
      <c r="G175" s="29" t="n">
        <v>2.4</v>
      </c>
      <c r="H175" s="29" t="n">
        <v>3.3</v>
      </c>
      <c r="I175" s="29" t="n">
        <v>0</v>
      </c>
      <c r="J175" s="29" t="n">
        <v>54</v>
      </c>
      <c r="K175" s="30" t="n">
        <v>75</v>
      </c>
      <c r="L175" s="29"/>
    </row>
    <row r="176" customFormat="false" ht="14.5" hidden="false" customHeight="false" outlineLevel="0" collapsed="false">
      <c r="A176" s="24"/>
      <c r="B176" s="25"/>
      <c r="C176" s="26"/>
      <c r="D176" s="31" t="s">
        <v>81</v>
      </c>
      <c r="E176" s="28" t="s">
        <v>82</v>
      </c>
      <c r="F176" s="29" t="n">
        <v>15</v>
      </c>
      <c r="G176" s="29" t="n">
        <v>0.1</v>
      </c>
      <c r="H176" s="29" t="n">
        <v>7.8</v>
      </c>
      <c r="I176" s="29" t="n">
        <v>0.2</v>
      </c>
      <c r="J176" s="29" t="n">
        <v>99</v>
      </c>
      <c r="K176" s="30" t="n">
        <v>79</v>
      </c>
      <c r="L176" s="29"/>
    </row>
    <row r="177" customFormat="false" ht="14.5" hidden="false" customHeight="false" outlineLevel="0" collapsed="false">
      <c r="A177" s="24"/>
      <c r="B177" s="25"/>
      <c r="C177" s="26"/>
      <c r="D177" s="31" t="s">
        <v>27</v>
      </c>
      <c r="E177" s="28" t="s">
        <v>89</v>
      </c>
      <c r="F177" s="29" t="n">
        <v>200</v>
      </c>
      <c r="G177" s="29" t="n">
        <v>2.8</v>
      </c>
      <c r="H177" s="29" t="n">
        <v>2.5</v>
      </c>
      <c r="I177" s="29" t="n">
        <v>13.6</v>
      </c>
      <c r="J177" s="29" t="n">
        <v>88</v>
      </c>
      <c r="K177" s="30" t="n">
        <v>465</v>
      </c>
      <c r="L177" s="29"/>
    </row>
    <row r="178" customFormat="false" ht="14.5" hidden="false" customHeight="false" outlineLevel="0" collapsed="false">
      <c r="A178" s="24"/>
      <c r="B178" s="25"/>
      <c r="C178" s="26"/>
      <c r="D178" s="31" t="s">
        <v>28</v>
      </c>
      <c r="E178" s="28" t="s">
        <v>68</v>
      </c>
      <c r="F178" s="29" t="n">
        <v>60</v>
      </c>
      <c r="G178" s="29" t="n">
        <v>4.6</v>
      </c>
      <c r="H178" s="29" t="n">
        <v>1.8</v>
      </c>
      <c r="I178" s="29" t="n">
        <v>29.8</v>
      </c>
      <c r="J178" s="29" t="n">
        <v>157</v>
      </c>
      <c r="K178" s="30" t="n">
        <v>576</v>
      </c>
      <c r="L178" s="29"/>
    </row>
    <row r="179" customFormat="false" ht="14.5" hidden="false" customHeight="false" outlineLevel="0" collapsed="false">
      <c r="A179" s="24"/>
      <c r="B179" s="25"/>
      <c r="C179" s="26"/>
      <c r="D179" s="43" t="s">
        <v>29</v>
      </c>
      <c r="E179" s="28" t="s">
        <v>52</v>
      </c>
      <c r="F179" s="29" t="n">
        <v>185</v>
      </c>
      <c r="G179" s="29" t="n">
        <v>0.7</v>
      </c>
      <c r="H179" s="29" t="n">
        <v>0.7</v>
      </c>
      <c r="I179" s="29" t="n">
        <v>18.1</v>
      </c>
      <c r="J179" s="29" t="n">
        <v>83</v>
      </c>
      <c r="K179" s="30" t="n">
        <v>82</v>
      </c>
      <c r="L179" s="29"/>
    </row>
    <row r="180" customFormat="false" ht="14.5" hidden="fals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4.5" hidden="false" customHeight="false" outlineLevel="0" collapsed="false">
      <c r="A181" s="32"/>
      <c r="B181" s="33"/>
      <c r="C181" s="34"/>
      <c r="D181" s="35" t="s">
        <v>30</v>
      </c>
      <c r="E181" s="36"/>
      <c r="F181" s="37" t="n">
        <f aca="false">SUM(F174:F180)</f>
        <v>645</v>
      </c>
      <c r="G181" s="37" t="n">
        <f aca="false">SUM(G174:G180)</f>
        <v>19.9</v>
      </c>
      <c r="H181" s="37" t="n">
        <f aca="false">SUM(H174:H180)</f>
        <v>21.6</v>
      </c>
      <c r="I181" s="37" t="n">
        <f aca="false">SUM(I174:I180)</f>
        <v>84.7</v>
      </c>
      <c r="J181" s="37" t="n">
        <f aca="false">SUM(J174:J180)</f>
        <v>599</v>
      </c>
      <c r="K181" s="38"/>
      <c r="L181" s="37" t="n">
        <f aca="false">SUM(L174:L180)</f>
        <v>0</v>
      </c>
    </row>
    <row r="182" customFormat="false" ht="14.5" hidden="fals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31</v>
      </c>
      <c r="D182" s="42" t="s">
        <v>61</v>
      </c>
      <c r="E182" s="28" t="s">
        <v>62</v>
      </c>
      <c r="F182" s="29" t="n">
        <v>60</v>
      </c>
      <c r="G182" s="29" t="n">
        <v>3.6</v>
      </c>
      <c r="H182" s="29" t="n">
        <v>4.5</v>
      </c>
      <c r="I182" s="29" t="n">
        <v>16.8</v>
      </c>
      <c r="J182" s="29" t="n">
        <v>106</v>
      </c>
      <c r="K182" s="30" t="n">
        <v>576</v>
      </c>
      <c r="L182" s="29"/>
    </row>
    <row r="183" customFormat="false" ht="14.5" hidden="false" customHeight="false" outlineLevel="0" collapsed="false">
      <c r="A183" s="24"/>
      <c r="B183" s="25"/>
      <c r="C183" s="26"/>
      <c r="D183" s="43" t="s">
        <v>41</v>
      </c>
      <c r="E183" s="28" t="s">
        <v>69</v>
      </c>
      <c r="F183" s="29" t="n">
        <v>200</v>
      </c>
      <c r="G183" s="29" t="n">
        <v>1</v>
      </c>
      <c r="H183" s="29" t="n">
        <v>0.2</v>
      </c>
      <c r="I183" s="29" t="n">
        <v>17.2</v>
      </c>
      <c r="J183" s="29" t="n">
        <v>66</v>
      </c>
      <c r="K183" s="30" t="n">
        <v>501</v>
      </c>
      <c r="L183" s="29"/>
    </row>
    <row r="184" customFormat="false" ht="14.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4.5" hidden="false" customHeight="false" outlineLevel="0" collapsed="false">
      <c r="A185" s="32"/>
      <c r="B185" s="33"/>
      <c r="C185" s="34"/>
      <c r="D185" s="35" t="s">
        <v>30</v>
      </c>
      <c r="E185" s="36"/>
      <c r="F185" s="37" t="n">
        <f aca="false">SUM(F182:F184)</f>
        <v>260</v>
      </c>
      <c r="G185" s="37" t="n">
        <f aca="false">SUM(G182:G184)</f>
        <v>4.6</v>
      </c>
      <c r="H185" s="37" t="n">
        <f aca="false">SUM(H182:H184)</f>
        <v>4.7</v>
      </c>
      <c r="I185" s="37" t="n">
        <f aca="false">SUM(I182:I184)</f>
        <v>34</v>
      </c>
      <c r="J185" s="37" t="n">
        <f aca="false">SUM(J182:J184)</f>
        <v>172</v>
      </c>
      <c r="K185" s="38"/>
      <c r="L185" s="37" t="n">
        <f aca="false">SUM(L182:L184)</f>
        <v>0</v>
      </c>
    </row>
    <row r="186" customFormat="false" ht="14.5" hidden="fals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32</v>
      </c>
      <c r="D186" s="31" t="s">
        <v>33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4.5" hidden="false" customHeight="false" outlineLevel="0" collapsed="false">
      <c r="A187" s="24"/>
      <c r="B187" s="25"/>
      <c r="C187" s="26"/>
      <c r="D187" s="31" t="s">
        <v>35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4.5" hidden="false" customHeight="false" outlineLevel="0" collapsed="false">
      <c r="A188" s="24"/>
      <c r="B188" s="25"/>
      <c r="C188" s="26"/>
      <c r="D188" s="31" t="s">
        <v>37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4.5" hidden="false" customHeight="false" outlineLevel="0" collapsed="false">
      <c r="A189" s="24"/>
      <c r="B189" s="25"/>
      <c r="C189" s="26"/>
      <c r="D189" s="31" t="s">
        <v>39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4.5" hidden="false" customHeight="false" outlineLevel="0" collapsed="false">
      <c r="A190" s="24"/>
      <c r="B190" s="25"/>
      <c r="C190" s="26"/>
      <c r="D190" s="31" t="s">
        <v>41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4.5" hidden="false" customHeight="false" outlineLevel="0" collapsed="false">
      <c r="A191" s="24"/>
      <c r="B191" s="25"/>
      <c r="C191" s="26"/>
      <c r="D191" s="31" t="s">
        <v>43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4.5" hidden="false" customHeight="false" outlineLevel="0" collapsed="false">
      <c r="A192" s="24"/>
      <c r="B192" s="25"/>
      <c r="C192" s="26"/>
      <c r="D192" s="31" t="s">
        <v>45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4.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4.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4.5" hidden="false" customHeight="false" outlineLevel="0" collapsed="false">
      <c r="A195" s="32"/>
      <c r="B195" s="33"/>
      <c r="C195" s="34"/>
      <c r="D195" s="35" t="s">
        <v>30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4.5" hidden="fals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47</v>
      </c>
      <c r="D196" s="42" t="s">
        <v>61</v>
      </c>
      <c r="E196" s="28"/>
      <c r="F196" s="29"/>
      <c r="G196" s="29"/>
      <c r="H196" s="29"/>
      <c r="I196" s="29"/>
      <c r="J196" s="29"/>
      <c r="K196" s="30"/>
      <c r="L196" s="29"/>
    </row>
    <row r="197" customFormat="false" ht="14.5" hidden="false" customHeight="false" outlineLevel="0" collapsed="false">
      <c r="A197" s="24"/>
      <c r="B197" s="25"/>
      <c r="C197" s="26"/>
      <c r="D197" s="42" t="s">
        <v>41</v>
      </c>
      <c r="E197" s="28"/>
      <c r="F197" s="29"/>
      <c r="G197" s="29"/>
      <c r="H197" s="29"/>
      <c r="I197" s="29"/>
      <c r="J197" s="29"/>
      <c r="K197" s="30"/>
      <c r="L197" s="29"/>
    </row>
    <row r="198" customFormat="false" ht="14.5" hidden="fals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4.5" hidden="fals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4.5" hidden="false" customHeight="false" outlineLevel="0" collapsed="false">
      <c r="A200" s="32"/>
      <c r="B200" s="33"/>
      <c r="C200" s="34"/>
      <c r="D200" s="35" t="s">
        <v>30</v>
      </c>
      <c r="E200" s="36"/>
      <c r="F200" s="37" t="n">
        <f aca="false">SUM(F196:F199)</f>
        <v>0</v>
      </c>
      <c r="G200" s="37" t="n">
        <f aca="false">SUM(G196:G199)</f>
        <v>0</v>
      </c>
      <c r="H200" s="37" t="n">
        <f aca="false">SUM(H196:H199)</f>
        <v>0</v>
      </c>
      <c r="I200" s="37" t="n">
        <f aca="false">SUM(I196:I199)</f>
        <v>0</v>
      </c>
      <c r="J200" s="37" t="n">
        <f aca="false">SUM(J196:J199)</f>
        <v>0</v>
      </c>
      <c r="K200" s="38"/>
      <c r="L200" s="37" t="n">
        <f aca="false">SUM(L193:L199)</f>
        <v>0</v>
      </c>
    </row>
    <row r="201" customFormat="false" ht="14.5" hidden="fals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53</v>
      </c>
      <c r="D201" s="31" t="s">
        <v>26</v>
      </c>
      <c r="E201" s="28"/>
      <c r="F201" s="29"/>
      <c r="G201" s="29"/>
      <c r="H201" s="29"/>
      <c r="I201" s="29"/>
      <c r="J201" s="29"/>
      <c r="K201" s="30"/>
      <c r="L201" s="29"/>
    </row>
    <row r="202" customFormat="false" ht="14.5" hidden="false" customHeight="false" outlineLevel="0" collapsed="false">
      <c r="A202" s="24"/>
      <c r="B202" s="25"/>
      <c r="C202" s="26"/>
      <c r="D202" s="31" t="s">
        <v>39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4.5" hidden="false" customHeight="false" outlineLevel="0" collapsed="false">
      <c r="A203" s="24"/>
      <c r="B203" s="25"/>
      <c r="C203" s="26"/>
      <c r="D203" s="31" t="s">
        <v>41</v>
      </c>
      <c r="E203" s="28"/>
      <c r="F203" s="29"/>
      <c r="G203" s="29"/>
      <c r="H203" s="29"/>
      <c r="I203" s="29"/>
      <c r="J203" s="29"/>
      <c r="K203" s="30"/>
      <c r="L203" s="29"/>
    </row>
    <row r="204" customFormat="false" ht="14.5" hidden="false" customHeight="false" outlineLevel="0" collapsed="false">
      <c r="A204" s="24"/>
      <c r="B204" s="25"/>
      <c r="C204" s="26"/>
      <c r="D204" s="31" t="s">
        <v>28</v>
      </c>
      <c r="E204" s="28"/>
      <c r="F204" s="29"/>
      <c r="G204" s="29"/>
      <c r="H204" s="29"/>
      <c r="I204" s="29"/>
      <c r="J204" s="29"/>
      <c r="K204" s="30"/>
      <c r="L204" s="29"/>
    </row>
    <row r="205" customFormat="false" ht="14.5" hidden="false" customHeight="false" outlineLevel="0" collapsed="false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customFormat="false" ht="14.5" hidden="fals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4.5" hidden="false" customHeight="false" outlineLevel="0" collapsed="false">
      <c r="A207" s="32"/>
      <c r="B207" s="33"/>
      <c r="C207" s="34"/>
      <c r="D207" s="35" t="s">
        <v>30</v>
      </c>
      <c r="E207" s="36"/>
      <c r="F207" s="37" t="n">
        <f aca="false">SUM(F201:F206)</f>
        <v>0</v>
      </c>
      <c r="G207" s="37" t="n">
        <f aca="false">SUM(G201:G206)</f>
        <v>0</v>
      </c>
      <c r="H207" s="37" t="n">
        <f aca="false">SUM(H201:H206)</f>
        <v>0</v>
      </c>
      <c r="I207" s="37" t="n">
        <f aca="false">SUM(I201:I206)</f>
        <v>0</v>
      </c>
      <c r="J207" s="37" t="n">
        <f aca="false">SUM(J201:J206)</f>
        <v>0</v>
      </c>
      <c r="K207" s="38"/>
      <c r="L207" s="37" t="n">
        <f aca="false">SUM(L201:L206)</f>
        <v>0</v>
      </c>
    </row>
    <row r="208" customFormat="false" ht="14.5" hidden="fals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58</v>
      </c>
      <c r="D208" s="42" t="s">
        <v>59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4.5" hidden="false" customHeight="false" outlineLevel="0" collapsed="false">
      <c r="A209" s="24"/>
      <c r="B209" s="25"/>
      <c r="C209" s="26"/>
      <c r="D209" s="42" t="s">
        <v>61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4.5" hidden="false" customHeight="false" outlineLevel="0" collapsed="false">
      <c r="A210" s="24"/>
      <c r="B210" s="25"/>
      <c r="C210" s="26"/>
      <c r="D210" s="42" t="s">
        <v>41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4.5" hidden="false" customHeight="false" outlineLevel="0" collapsed="false">
      <c r="A211" s="24"/>
      <c r="B211" s="25"/>
      <c r="C211" s="26"/>
      <c r="D211" s="42" t="s">
        <v>29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4.5" hidden="fals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4.5" hidden="fals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4.5" hidden="false" customHeight="false" outlineLevel="0" collapsed="false">
      <c r="A214" s="32"/>
      <c r="B214" s="33"/>
      <c r="C214" s="34"/>
      <c r="D214" s="44" t="s">
        <v>30</v>
      </c>
      <c r="E214" s="36"/>
      <c r="F214" s="37" t="n">
        <f aca="false">SUM(F208:F213)</f>
        <v>0</v>
      </c>
      <c r="G214" s="37" t="n">
        <f aca="false">SUM(G208:G213)</f>
        <v>0</v>
      </c>
      <c r="H214" s="37" t="n">
        <f aca="false">SUM(H208:H213)</f>
        <v>0</v>
      </c>
      <c r="I214" s="37" t="n">
        <f aca="false">SUM(I208:I213)</f>
        <v>0</v>
      </c>
      <c r="J214" s="37" t="n">
        <f aca="false">SUM(J208:J213)</f>
        <v>0</v>
      </c>
      <c r="K214" s="38"/>
      <c r="L214" s="37" t="n">
        <f aca="false">SUM(L208:L213)</f>
        <v>0</v>
      </c>
    </row>
    <row r="215" customFormat="false" ht="15.75" hidden="false" customHeight="true" outlineLevel="0" collapsed="false">
      <c r="A215" s="45" t="n">
        <f aca="false">A174</f>
        <v>1</v>
      </c>
      <c r="B215" s="46" t="n">
        <f aca="false">B174</f>
        <v>5</v>
      </c>
      <c r="C215" s="47" t="s">
        <v>63</v>
      </c>
      <c r="D215" s="47"/>
      <c r="E215" s="48"/>
      <c r="F215" s="49" t="n">
        <f aca="false">F181+F185+F195+F200+F207+F214</f>
        <v>905</v>
      </c>
      <c r="G215" s="49" t="n">
        <f aca="false">G181+G185+G195+G200+G207+G214</f>
        <v>24.5</v>
      </c>
      <c r="H215" s="49" t="n">
        <f aca="false">H181+H185+H195+H200+H207+H214</f>
        <v>26.3</v>
      </c>
      <c r="I215" s="49" t="n">
        <f aca="false">I181+I185+I195+I200+I207+I214</f>
        <v>118.7</v>
      </c>
      <c r="J215" s="49" t="n">
        <f aca="false">J181+J185+J195+J200+J207+J214</f>
        <v>771</v>
      </c>
      <c r="K215" s="50"/>
      <c r="L215" s="49" t="n">
        <f aca="false">L181+L185+L195+L200+L207+L214</f>
        <v>0</v>
      </c>
    </row>
    <row r="216" customFormat="false" ht="14.5" hidden="false" customHeight="false" outlineLevel="0" collapsed="false">
      <c r="A216" s="17" t="n">
        <v>2</v>
      </c>
      <c r="B216" s="18" t="n">
        <v>1</v>
      </c>
      <c r="C216" s="19" t="s">
        <v>25</v>
      </c>
      <c r="D216" s="20" t="s">
        <v>26</v>
      </c>
      <c r="E216" s="21"/>
      <c r="F216" s="22"/>
      <c r="G216" s="22"/>
      <c r="H216" s="22"/>
      <c r="I216" s="22"/>
      <c r="J216" s="22"/>
      <c r="K216" s="23"/>
      <c r="L216" s="22"/>
    </row>
    <row r="217" customFormat="false" ht="14.5" hidden="false" customHeight="false" outlineLevel="0" collapsed="false">
      <c r="A217" s="24"/>
      <c r="B217" s="25"/>
      <c r="C217" s="26"/>
      <c r="D217" s="27"/>
      <c r="E217" s="28"/>
      <c r="F217" s="29"/>
      <c r="G217" s="29"/>
      <c r="H217" s="29"/>
      <c r="I217" s="29"/>
      <c r="J217" s="29"/>
      <c r="K217" s="30"/>
      <c r="L217" s="29"/>
    </row>
    <row r="218" customFormat="false" ht="14.5" hidden="false" customHeight="false" outlineLevel="0" collapsed="false">
      <c r="A218" s="24"/>
      <c r="B218" s="25"/>
      <c r="C218" s="26"/>
      <c r="D218" s="31" t="s">
        <v>27</v>
      </c>
      <c r="E218" s="28"/>
      <c r="F218" s="29"/>
      <c r="G218" s="29"/>
      <c r="H218" s="29"/>
      <c r="I218" s="29"/>
      <c r="J218" s="29"/>
      <c r="K218" s="30"/>
      <c r="L218" s="29"/>
    </row>
    <row r="219" customFormat="false" ht="14.5" hidden="false" customHeight="false" outlineLevel="0" collapsed="false">
      <c r="A219" s="24"/>
      <c r="B219" s="25"/>
      <c r="C219" s="26"/>
      <c r="D219" s="31" t="s">
        <v>28</v>
      </c>
      <c r="E219" s="28"/>
      <c r="F219" s="29"/>
      <c r="G219" s="29"/>
      <c r="H219" s="29"/>
      <c r="I219" s="29"/>
      <c r="J219" s="29"/>
      <c r="K219" s="30"/>
      <c r="L219" s="29"/>
    </row>
    <row r="220" customFormat="false" ht="14.5" hidden="false" customHeight="false" outlineLevel="0" collapsed="false">
      <c r="A220" s="24"/>
      <c r="B220" s="25"/>
      <c r="C220" s="26"/>
      <c r="D220" s="31" t="s">
        <v>29</v>
      </c>
      <c r="E220" s="28"/>
      <c r="F220" s="29"/>
      <c r="G220" s="29"/>
      <c r="H220" s="29"/>
      <c r="I220" s="29"/>
      <c r="J220" s="29"/>
      <c r="K220" s="30"/>
      <c r="L220" s="29"/>
    </row>
    <row r="221" customFormat="false" ht="14.5" hidden="fals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4.5" hidden="fals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14.5" hidden="false" customHeight="false" outlineLevel="0" collapsed="false">
      <c r="A223" s="32"/>
      <c r="B223" s="33"/>
      <c r="C223" s="34"/>
      <c r="D223" s="35" t="s">
        <v>30</v>
      </c>
      <c r="E223" s="36"/>
      <c r="F223" s="37" t="n">
        <f aca="false">SUM(F216:F222)</f>
        <v>0</v>
      </c>
      <c r="G223" s="37" t="n">
        <f aca="false">SUM(G216:G222)</f>
        <v>0</v>
      </c>
      <c r="H223" s="37" t="n">
        <f aca="false">SUM(H216:H222)</f>
        <v>0</v>
      </c>
      <c r="I223" s="37" t="n">
        <f aca="false">SUM(I216:I222)</f>
        <v>0</v>
      </c>
      <c r="J223" s="37" t="n">
        <f aca="false">SUM(J216:J222)</f>
        <v>0</v>
      </c>
      <c r="K223" s="38"/>
      <c r="L223" s="37" t="n">
        <f aca="false">SUM(L216:L222)</f>
        <v>0</v>
      </c>
    </row>
    <row r="224" customFormat="false" ht="14.5" hidden="false" customHeight="false" outlineLevel="0" collapsed="false">
      <c r="A224" s="39" t="n">
        <f aca="false">A216</f>
        <v>2</v>
      </c>
      <c r="B224" s="40" t="n">
        <f aca="false">B216</f>
        <v>1</v>
      </c>
      <c r="C224" s="41" t="s">
        <v>31</v>
      </c>
      <c r="D224" s="42" t="s">
        <v>29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4.5" hidden="false" customHeight="false" outlineLevel="0" collapsed="false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customFormat="false" ht="14.5" hidden="fals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4.5" hidden="false" customHeight="false" outlineLevel="0" collapsed="false">
      <c r="A227" s="32"/>
      <c r="B227" s="33"/>
      <c r="C227" s="34"/>
      <c r="D227" s="35" t="s">
        <v>30</v>
      </c>
      <c r="E227" s="36"/>
      <c r="F227" s="37" t="n">
        <f aca="false">SUM(F224:F226)</f>
        <v>0</v>
      </c>
      <c r="G227" s="37" t="n">
        <f aca="false">SUM(G224:G226)</f>
        <v>0</v>
      </c>
      <c r="H227" s="37" t="n">
        <f aca="false">SUM(H224:H226)</f>
        <v>0</v>
      </c>
      <c r="I227" s="37" t="n">
        <f aca="false">SUM(I224:I226)</f>
        <v>0</v>
      </c>
      <c r="J227" s="37" t="n">
        <f aca="false">SUM(J224:J226)</f>
        <v>0</v>
      </c>
      <c r="K227" s="38"/>
      <c r="L227" s="37" t="n">
        <f aca="false">SUM(L224:L226)</f>
        <v>0</v>
      </c>
    </row>
    <row r="228" customFormat="false" ht="14.5" hidden="false" customHeight="false" outlineLevel="0" collapsed="false">
      <c r="A228" s="39" t="n">
        <f aca="false">A216</f>
        <v>2</v>
      </c>
      <c r="B228" s="40" t="n">
        <f aca="false">B216</f>
        <v>1</v>
      </c>
      <c r="C228" s="41" t="s">
        <v>32</v>
      </c>
      <c r="D228" s="31" t="s">
        <v>33</v>
      </c>
      <c r="E228" s="28" t="s">
        <v>90</v>
      </c>
      <c r="F228" s="29" t="n">
        <v>100</v>
      </c>
      <c r="G228" s="29" t="n">
        <v>1</v>
      </c>
      <c r="H228" s="29" t="n">
        <v>6.1</v>
      </c>
      <c r="I228" s="29" t="n">
        <v>3.6</v>
      </c>
      <c r="J228" s="29" t="n">
        <v>74</v>
      </c>
      <c r="K228" s="30" t="n">
        <v>17</v>
      </c>
      <c r="L228" s="29"/>
    </row>
    <row r="229" customFormat="false" ht="14.5" hidden="false" customHeight="false" outlineLevel="0" collapsed="false">
      <c r="A229" s="24"/>
      <c r="B229" s="25"/>
      <c r="C229" s="26"/>
      <c r="D229" s="31" t="s">
        <v>35</v>
      </c>
      <c r="E229" s="28" t="s">
        <v>107</v>
      </c>
      <c r="F229" s="29" t="n">
        <v>200</v>
      </c>
      <c r="G229" s="29" t="n">
        <v>5.7</v>
      </c>
      <c r="H229" s="29" t="n">
        <v>7</v>
      </c>
      <c r="I229" s="29" t="n">
        <v>15.9</v>
      </c>
      <c r="J229" s="29" t="n">
        <v>141</v>
      </c>
      <c r="K229" s="30" t="n">
        <v>100</v>
      </c>
      <c r="L229" s="29"/>
    </row>
    <row r="230" customFormat="false" ht="14.5" hidden="false" customHeight="false" outlineLevel="0" collapsed="false">
      <c r="A230" s="24"/>
      <c r="B230" s="25"/>
      <c r="C230" s="26"/>
      <c r="D230" s="31" t="s">
        <v>37</v>
      </c>
      <c r="E230" s="28" t="s">
        <v>108</v>
      </c>
      <c r="F230" s="29" t="n">
        <v>90</v>
      </c>
      <c r="G230" s="29" t="n">
        <v>11.2</v>
      </c>
      <c r="H230" s="29" t="n">
        <v>12.2</v>
      </c>
      <c r="I230" s="29" t="n">
        <v>5.9</v>
      </c>
      <c r="J230" s="29" t="n">
        <v>205</v>
      </c>
      <c r="K230" s="30" t="n">
        <v>327</v>
      </c>
      <c r="L230" s="29"/>
    </row>
    <row r="231" customFormat="false" ht="14.5" hidden="false" customHeight="false" outlineLevel="0" collapsed="false">
      <c r="A231" s="24"/>
      <c r="B231" s="25"/>
      <c r="C231" s="26"/>
      <c r="D231" s="31" t="s">
        <v>39</v>
      </c>
      <c r="E231" s="28" t="s">
        <v>109</v>
      </c>
      <c r="F231" s="29" t="n">
        <v>150</v>
      </c>
      <c r="G231" s="29" t="n">
        <v>3.4</v>
      </c>
      <c r="H231" s="29" t="n">
        <v>3</v>
      </c>
      <c r="I231" s="29" t="n">
        <v>46.9</v>
      </c>
      <c r="J231" s="29" t="n">
        <v>173</v>
      </c>
      <c r="K231" s="30" t="n">
        <v>211</v>
      </c>
      <c r="L231" s="29"/>
    </row>
    <row r="232" customFormat="false" ht="14.5" hidden="false" customHeight="false" outlineLevel="0" collapsed="false">
      <c r="A232" s="24"/>
      <c r="B232" s="25"/>
      <c r="C232" s="26"/>
      <c r="D232" s="31" t="s">
        <v>41</v>
      </c>
      <c r="E232" s="28" t="s">
        <v>42</v>
      </c>
      <c r="F232" s="29" t="n">
        <v>200</v>
      </c>
      <c r="G232" s="29" t="n">
        <v>0.2</v>
      </c>
      <c r="H232" s="29" t="n">
        <v>0.1</v>
      </c>
      <c r="I232" s="29" t="n">
        <v>9.3</v>
      </c>
      <c r="J232" s="29" t="n">
        <v>38</v>
      </c>
      <c r="K232" s="30" t="n">
        <v>457</v>
      </c>
      <c r="L232" s="29"/>
    </row>
    <row r="233" customFormat="false" ht="14.5" hidden="false" customHeight="false" outlineLevel="0" collapsed="false">
      <c r="A233" s="24"/>
      <c r="B233" s="25"/>
      <c r="C233" s="26"/>
      <c r="D233" s="31" t="s">
        <v>43</v>
      </c>
      <c r="E233" s="28" t="s">
        <v>44</v>
      </c>
      <c r="F233" s="29" t="n">
        <v>40</v>
      </c>
      <c r="G233" s="29" t="n">
        <v>3</v>
      </c>
      <c r="H233" s="29" t="n">
        <v>0.3</v>
      </c>
      <c r="I233" s="29" t="n">
        <v>19.4</v>
      </c>
      <c r="J233" s="29" t="n">
        <v>95</v>
      </c>
      <c r="K233" s="30" t="n">
        <v>573</v>
      </c>
      <c r="L233" s="29"/>
    </row>
    <row r="234" customFormat="false" ht="14.5" hidden="false" customHeight="false" outlineLevel="0" collapsed="false">
      <c r="A234" s="24"/>
      <c r="B234" s="25"/>
      <c r="C234" s="26"/>
      <c r="D234" s="31" t="s">
        <v>45</v>
      </c>
      <c r="E234" s="28" t="s">
        <v>46</v>
      </c>
      <c r="F234" s="29" t="n">
        <v>40</v>
      </c>
      <c r="G234" s="29" t="n">
        <v>2.7</v>
      </c>
      <c r="H234" s="29" t="n">
        <v>0.4</v>
      </c>
      <c r="I234" s="29" t="n">
        <v>16.9</v>
      </c>
      <c r="J234" s="29" t="n">
        <v>85</v>
      </c>
      <c r="K234" s="30" t="n">
        <v>575</v>
      </c>
      <c r="L234" s="29"/>
    </row>
    <row r="235" customFormat="false" ht="14.5" hidden="fals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4.5" hidden="fals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4.5" hidden="false" customHeight="false" outlineLevel="0" collapsed="false">
      <c r="A237" s="32"/>
      <c r="B237" s="33"/>
      <c r="C237" s="34"/>
      <c r="D237" s="35" t="s">
        <v>30</v>
      </c>
      <c r="E237" s="36"/>
      <c r="F237" s="37" t="n">
        <f aca="false">SUM(F228:F236)</f>
        <v>820</v>
      </c>
      <c r="G237" s="37" t="n">
        <f aca="false">SUM(G228:G236)</f>
        <v>27.2</v>
      </c>
      <c r="H237" s="37" t="n">
        <f aca="false">SUM(H228:H236)</f>
        <v>29.1</v>
      </c>
      <c r="I237" s="37" t="n">
        <f aca="false">SUM(I228:I236)</f>
        <v>117.9</v>
      </c>
      <c r="J237" s="37" t="n">
        <f aca="false">SUM(J228:J236)</f>
        <v>811</v>
      </c>
      <c r="K237" s="38"/>
      <c r="L237" s="37" t="n">
        <f aca="false">SUM(L228:L236)</f>
        <v>0</v>
      </c>
    </row>
    <row r="238" customFormat="false" ht="14.5" hidden="false" customHeight="false" outlineLevel="0" collapsed="false">
      <c r="A238" s="39" t="n">
        <f aca="false">A216</f>
        <v>2</v>
      </c>
      <c r="B238" s="40" t="n">
        <f aca="false">B216</f>
        <v>1</v>
      </c>
      <c r="C238" s="41" t="s">
        <v>47</v>
      </c>
      <c r="D238" s="42" t="s">
        <v>48</v>
      </c>
      <c r="E238" s="28" t="s">
        <v>49</v>
      </c>
      <c r="F238" s="29" t="n">
        <v>100</v>
      </c>
      <c r="G238" s="29" t="n">
        <v>9.9</v>
      </c>
      <c r="H238" s="29" t="n">
        <v>9.1</v>
      </c>
      <c r="I238" s="29" t="n">
        <v>4.2</v>
      </c>
      <c r="J238" s="29" t="n">
        <v>120</v>
      </c>
      <c r="K238" s="30" t="n">
        <v>268</v>
      </c>
      <c r="L238" s="29"/>
    </row>
    <row r="239" customFormat="false" ht="14.5" hidden="false" customHeight="false" outlineLevel="0" collapsed="false">
      <c r="A239" s="24"/>
      <c r="B239" s="25"/>
      <c r="C239" s="26"/>
      <c r="D239" s="42" t="s">
        <v>43</v>
      </c>
      <c r="E239" s="28" t="s">
        <v>50</v>
      </c>
      <c r="F239" s="29" t="n">
        <v>25</v>
      </c>
      <c r="G239" s="29" t="n">
        <v>1.2</v>
      </c>
      <c r="H239" s="29" t="n">
        <v>4.7</v>
      </c>
      <c r="I239" s="29" t="n">
        <v>10.6</v>
      </c>
      <c r="J239" s="29" t="n">
        <v>105</v>
      </c>
      <c r="K239" s="30" t="n">
        <v>69</v>
      </c>
      <c r="L239" s="29"/>
    </row>
    <row r="240" customFormat="false" ht="14.5" hidden="false" customHeight="false" outlineLevel="0" collapsed="false">
      <c r="A240" s="24"/>
      <c r="B240" s="25"/>
      <c r="C240" s="26"/>
      <c r="D240" s="43" t="s">
        <v>41</v>
      </c>
      <c r="E240" s="28" t="s">
        <v>51</v>
      </c>
      <c r="F240" s="29" t="n">
        <v>200</v>
      </c>
      <c r="G240" s="29" t="n">
        <v>0</v>
      </c>
      <c r="H240" s="29" t="n">
        <v>0</v>
      </c>
      <c r="I240" s="29" t="n">
        <v>19.4</v>
      </c>
      <c r="J240" s="29" t="n">
        <v>75</v>
      </c>
      <c r="K240" s="30" t="n">
        <v>507</v>
      </c>
      <c r="L240" s="29"/>
    </row>
    <row r="241" customFormat="false" ht="14.5" hidden="false" customHeight="false" outlineLevel="0" collapsed="false">
      <c r="A241" s="24"/>
      <c r="B241" s="25"/>
      <c r="C241" s="26"/>
      <c r="D241" s="43" t="s">
        <v>29</v>
      </c>
      <c r="E241" s="28" t="s">
        <v>52</v>
      </c>
      <c r="F241" s="29" t="n">
        <v>165</v>
      </c>
      <c r="G241" s="29" t="n">
        <v>0.6</v>
      </c>
      <c r="H241" s="29" t="n">
        <v>0.6</v>
      </c>
      <c r="I241" s="29" t="n">
        <v>16.1</v>
      </c>
      <c r="J241" s="29" t="n">
        <v>74</v>
      </c>
      <c r="K241" s="30" t="n">
        <v>82</v>
      </c>
      <c r="L241" s="29"/>
    </row>
    <row r="242" customFormat="false" ht="14.5" hidden="false" customHeight="false" outlineLevel="0" collapsed="false">
      <c r="A242" s="32"/>
      <c r="B242" s="33"/>
      <c r="C242" s="34"/>
      <c r="D242" s="35" t="s">
        <v>30</v>
      </c>
      <c r="E242" s="36"/>
      <c r="F242" s="37" t="n">
        <f aca="false">SUM(F238:F241)</f>
        <v>490</v>
      </c>
      <c r="G242" s="37" t="n">
        <f aca="false">SUM(G238:G241)</f>
        <v>11.7</v>
      </c>
      <c r="H242" s="37" t="n">
        <f aca="false">SUM(H238:H241)</f>
        <v>14.4</v>
      </c>
      <c r="I242" s="37" t="n">
        <f aca="false">SUM(I238:I241)</f>
        <v>50.3</v>
      </c>
      <c r="J242" s="37" t="n">
        <f aca="false">SUM(J238:J241)</f>
        <v>374</v>
      </c>
      <c r="K242" s="38"/>
      <c r="L242" s="37" t="n">
        <f aca="false">SUM(L235:L241)</f>
        <v>0</v>
      </c>
    </row>
    <row r="243" customFormat="false" ht="14.5" hidden="false" customHeight="false" outlineLevel="0" collapsed="false">
      <c r="A243" s="39" t="n">
        <f aca="false">A216</f>
        <v>2</v>
      </c>
      <c r="B243" s="40" t="n">
        <f aca="false">B216</f>
        <v>1</v>
      </c>
      <c r="C243" s="41" t="s">
        <v>53</v>
      </c>
      <c r="D243" s="31" t="s">
        <v>33</v>
      </c>
      <c r="E243" s="28" t="s">
        <v>95</v>
      </c>
      <c r="F243" s="29" t="n">
        <v>100</v>
      </c>
      <c r="G243" s="29" t="n">
        <v>1.5</v>
      </c>
      <c r="H243" s="29" t="n">
        <v>6</v>
      </c>
      <c r="I243" s="29" t="n">
        <v>9.4</v>
      </c>
      <c r="J243" s="29" t="n">
        <v>97</v>
      </c>
      <c r="K243" s="30" t="n">
        <v>1</v>
      </c>
      <c r="L243" s="29"/>
    </row>
    <row r="244" customFormat="false" ht="14.5" hidden="false" customHeight="false" outlineLevel="0" collapsed="false">
      <c r="A244" s="24"/>
      <c r="B244" s="25"/>
      <c r="C244" s="26"/>
      <c r="D244" s="31" t="s">
        <v>26</v>
      </c>
      <c r="E244" s="28" t="s">
        <v>110</v>
      </c>
      <c r="F244" s="29" t="n">
        <v>250</v>
      </c>
      <c r="G244" s="29" t="n">
        <v>11.2</v>
      </c>
      <c r="H244" s="29" t="n">
        <v>10.1</v>
      </c>
      <c r="I244" s="29" t="n">
        <v>21.7</v>
      </c>
      <c r="J244" s="29" t="n">
        <v>208</v>
      </c>
      <c r="K244" s="30" t="n">
        <v>312</v>
      </c>
      <c r="L244" s="29"/>
    </row>
    <row r="245" customFormat="false" ht="14.5" hidden="false" customHeight="false" outlineLevel="0" collapsed="false">
      <c r="A245" s="24"/>
      <c r="B245" s="25"/>
      <c r="C245" s="26"/>
      <c r="D245" s="31" t="s">
        <v>41</v>
      </c>
      <c r="E245" s="28" t="s">
        <v>56</v>
      </c>
      <c r="F245" s="29" t="n">
        <v>200</v>
      </c>
      <c r="G245" s="29" t="n">
        <v>0.3</v>
      </c>
      <c r="H245" s="29" t="n">
        <v>0.1</v>
      </c>
      <c r="I245" s="29" t="n">
        <v>20.1</v>
      </c>
      <c r="J245" s="29" t="n">
        <v>84</v>
      </c>
      <c r="K245" s="30" t="n">
        <v>495</v>
      </c>
      <c r="L245" s="29"/>
    </row>
    <row r="246" customFormat="false" ht="14.5" hidden="false" customHeight="false" outlineLevel="0" collapsed="false">
      <c r="A246" s="24"/>
      <c r="B246" s="25"/>
      <c r="C246" s="26"/>
      <c r="D246" s="31" t="s">
        <v>28</v>
      </c>
      <c r="E246" s="28" t="s">
        <v>46</v>
      </c>
      <c r="F246" s="29" t="n">
        <v>40</v>
      </c>
      <c r="G246" s="29" t="n">
        <v>2.7</v>
      </c>
      <c r="H246" s="29" t="n">
        <v>0.4</v>
      </c>
      <c r="I246" s="29" t="n">
        <v>16.9</v>
      </c>
      <c r="J246" s="29" t="n">
        <v>85</v>
      </c>
      <c r="K246" s="30" t="n">
        <v>575</v>
      </c>
      <c r="L246" s="29"/>
    </row>
    <row r="247" customFormat="false" ht="14.5" hidden="false" customHeight="false" outlineLevel="0" collapsed="false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customFormat="false" ht="14.5" hidden="fals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4.5" hidden="false" customHeight="false" outlineLevel="0" collapsed="false">
      <c r="A249" s="32"/>
      <c r="B249" s="33"/>
      <c r="C249" s="34"/>
      <c r="D249" s="35" t="s">
        <v>30</v>
      </c>
      <c r="E249" s="36"/>
      <c r="F249" s="37" t="n">
        <f aca="false">SUM(F243:F248)</f>
        <v>590</v>
      </c>
      <c r="G249" s="37" t="n">
        <f aca="false">SUM(G243:G248)</f>
        <v>15.7</v>
      </c>
      <c r="H249" s="37" t="n">
        <f aca="false">SUM(H243:H248)</f>
        <v>16.6</v>
      </c>
      <c r="I249" s="37" t="n">
        <f aca="false">SUM(I243:I248)</f>
        <v>68.1</v>
      </c>
      <c r="J249" s="37" t="n">
        <f aca="false">SUM(J243:J248)</f>
        <v>474</v>
      </c>
      <c r="K249" s="38"/>
      <c r="L249" s="37" t="n">
        <f aca="false">SUM(L243:L248)</f>
        <v>0</v>
      </c>
    </row>
    <row r="250" customFormat="false" ht="14.5" hidden="false" customHeight="false" outlineLevel="0" collapsed="false">
      <c r="A250" s="39" t="n">
        <f aca="false">A216</f>
        <v>2</v>
      </c>
      <c r="B250" s="40" t="n">
        <f aca="false">B216</f>
        <v>1</v>
      </c>
      <c r="C250" s="41" t="s">
        <v>58</v>
      </c>
      <c r="D250" s="42" t="s">
        <v>59</v>
      </c>
      <c r="E250" s="28" t="s">
        <v>60</v>
      </c>
      <c r="F250" s="29" t="n">
        <v>150</v>
      </c>
      <c r="G250" s="29" t="n">
        <v>2.3</v>
      </c>
      <c r="H250" s="29" t="n">
        <v>2.7</v>
      </c>
      <c r="I250" s="29" t="n">
        <v>3</v>
      </c>
      <c r="J250" s="29" t="n">
        <v>51</v>
      </c>
      <c r="K250" s="30" t="n">
        <v>470</v>
      </c>
      <c r="L250" s="29"/>
    </row>
    <row r="251" customFormat="false" ht="14.5" hidden="false" customHeight="false" outlineLevel="0" collapsed="false">
      <c r="A251" s="24"/>
      <c r="B251" s="25"/>
      <c r="C251" s="26"/>
      <c r="D251" s="42" t="s">
        <v>61</v>
      </c>
      <c r="E251" s="28" t="s">
        <v>62</v>
      </c>
      <c r="F251" s="29" t="n">
        <v>60</v>
      </c>
      <c r="G251" s="29" t="n">
        <v>2.2</v>
      </c>
      <c r="H251" s="29" t="n">
        <v>2.6</v>
      </c>
      <c r="I251" s="29" t="n">
        <v>16.8</v>
      </c>
      <c r="J251" s="29" t="n">
        <v>106</v>
      </c>
      <c r="K251" s="30" t="n">
        <v>576</v>
      </c>
      <c r="L251" s="29"/>
    </row>
    <row r="252" customFormat="false" ht="14.5" hidden="false" customHeight="false" outlineLevel="0" collapsed="false">
      <c r="A252" s="24"/>
      <c r="B252" s="25"/>
      <c r="C252" s="26"/>
      <c r="D252" s="42" t="s">
        <v>41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4.5" hidden="false" customHeight="false" outlineLevel="0" collapsed="false">
      <c r="A253" s="24"/>
      <c r="B253" s="25"/>
      <c r="C253" s="26"/>
      <c r="D253" s="42" t="s">
        <v>29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4.5" hidden="fals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4.5" hidden="fals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4.5" hidden="false" customHeight="false" outlineLevel="0" collapsed="false">
      <c r="A256" s="32"/>
      <c r="B256" s="33"/>
      <c r="C256" s="34"/>
      <c r="D256" s="44" t="s">
        <v>30</v>
      </c>
      <c r="E256" s="36"/>
      <c r="F256" s="37" t="n">
        <f aca="false">SUM(F250:F255)</f>
        <v>210</v>
      </c>
      <c r="G256" s="37" t="n">
        <f aca="false">SUM(G250:G255)</f>
        <v>4.5</v>
      </c>
      <c r="H256" s="37" t="n">
        <f aca="false">SUM(H250:H255)</f>
        <v>5.3</v>
      </c>
      <c r="I256" s="37" t="n">
        <f aca="false">SUM(I250:I255)</f>
        <v>19.8</v>
      </c>
      <c r="J256" s="37" t="n">
        <f aca="false">SUM(J250:J255)</f>
        <v>157</v>
      </c>
      <c r="K256" s="38"/>
      <c r="L256" s="37" t="n">
        <f aca="false">SUM(L250:L255)</f>
        <v>0</v>
      </c>
    </row>
    <row r="257" customFormat="false" ht="15.75" hidden="false" customHeight="true" outlineLevel="0" collapsed="false">
      <c r="A257" s="45" t="n">
        <f aca="false">A216</f>
        <v>2</v>
      </c>
      <c r="B257" s="46" t="n">
        <f aca="false">B216</f>
        <v>1</v>
      </c>
      <c r="C257" s="47" t="s">
        <v>63</v>
      </c>
      <c r="D257" s="47"/>
      <c r="E257" s="48"/>
      <c r="F257" s="49" t="n">
        <f aca="false">F223+F227+F237+F242+F249+F256</f>
        <v>2110</v>
      </c>
      <c r="G257" s="49" t="n">
        <f aca="false">G223+G227+G237+G242+G249+G256</f>
        <v>59.1</v>
      </c>
      <c r="H257" s="49" t="n">
        <f aca="false">H223+H227+H237+H242+H249+H256</f>
        <v>65.4</v>
      </c>
      <c r="I257" s="49" t="n">
        <f aca="false">I223+I227+I237+I242+I249+I256</f>
        <v>256.1</v>
      </c>
      <c r="J257" s="49" t="n">
        <f aca="false">J223+J227+J237+J242+J249+J256</f>
        <v>1816</v>
      </c>
      <c r="K257" s="50"/>
      <c r="L257" s="49" t="n">
        <f aca="false">L223+L227+L237+L242+L249+L256</f>
        <v>0</v>
      </c>
    </row>
    <row r="258" customFormat="false" ht="14.5" hidden="false" customHeight="false" outlineLevel="0" collapsed="false">
      <c r="A258" s="17" t="n">
        <v>2</v>
      </c>
      <c r="B258" s="18" t="n">
        <v>2</v>
      </c>
      <c r="C258" s="19" t="s">
        <v>25</v>
      </c>
      <c r="D258" s="20" t="s">
        <v>26</v>
      </c>
      <c r="E258" s="21" t="s">
        <v>64</v>
      </c>
      <c r="F258" s="22" t="n">
        <v>120</v>
      </c>
      <c r="G258" s="22" t="n">
        <v>9</v>
      </c>
      <c r="H258" s="22" t="n">
        <v>13.1</v>
      </c>
      <c r="I258" s="22" t="n">
        <v>13.4</v>
      </c>
      <c r="J258" s="22" t="n">
        <v>168</v>
      </c>
      <c r="K258" s="23" t="n">
        <v>285</v>
      </c>
      <c r="L258" s="22"/>
    </row>
    <row r="259" customFormat="false" ht="14.5" hidden="false" customHeight="false" outlineLevel="0" collapsed="false">
      <c r="A259" s="24"/>
      <c r="B259" s="25"/>
      <c r="C259" s="26"/>
      <c r="D259" s="43" t="s">
        <v>65</v>
      </c>
      <c r="E259" s="28" t="s">
        <v>66</v>
      </c>
      <c r="F259" s="29" t="n">
        <v>30</v>
      </c>
      <c r="G259" s="29" t="n">
        <v>2.1</v>
      </c>
      <c r="H259" s="29" t="n">
        <v>2.5</v>
      </c>
      <c r="I259" s="29" t="n">
        <v>13.8</v>
      </c>
      <c r="J259" s="29" t="n">
        <v>96</v>
      </c>
      <c r="K259" s="30" t="n">
        <v>471</v>
      </c>
      <c r="L259" s="29"/>
    </row>
    <row r="260" customFormat="false" ht="14.5" hidden="false" customHeight="false" outlineLevel="0" collapsed="false">
      <c r="A260" s="24"/>
      <c r="B260" s="25"/>
      <c r="C260" s="26"/>
      <c r="D260" s="31" t="s">
        <v>27</v>
      </c>
      <c r="E260" s="28" t="s">
        <v>67</v>
      </c>
      <c r="F260" s="29" t="n">
        <v>200</v>
      </c>
      <c r="G260" s="29" t="n">
        <v>3.9</v>
      </c>
      <c r="H260" s="29" t="n">
        <v>3.1</v>
      </c>
      <c r="I260" s="29" t="n">
        <v>12.1</v>
      </c>
      <c r="J260" s="29" t="n">
        <v>102</v>
      </c>
      <c r="K260" s="30" t="n">
        <v>502</v>
      </c>
      <c r="L260" s="29"/>
    </row>
    <row r="261" customFormat="false" ht="14.5" hidden="false" customHeight="false" outlineLevel="0" collapsed="false">
      <c r="A261" s="24"/>
      <c r="B261" s="25"/>
      <c r="C261" s="26"/>
      <c r="D261" s="31" t="s">
        <v>28</v>
      </c>
      <c r="E261" s="28" t="s">
        <v>68</v>
      </c>
      <c r="F261" s="29" t="n">
        <v>60</v>
      </c>
      <c r="G261" s="29" t="n">
        <v>4.6</v>
      </c>
      <c r="H261" s="29" t="n">
        <v>1.8</v>
      </c>
      <c r="I261" s="29" t="n">
        <v>29.8</v>
      </c>
      <c r="J261" s="29" t="n">
        <v>157</v>
      </c>
      <c r="K261" s="30" t="n">
        <v>576</v>
      </c>
      <c r="L261" s="29"/>
    </row>
    <row r="262" customFormat="false" ht="14.5" hidden="false" customHeight="false" outlineLevel="0" collapsed="false">
      <c r="A262" s="24"/>
      <c r="B262" s="25"/>
      <c r="C262" s="26"/>
      <c r="D262" s="31" t="s">
        <v>41</v>
      </c>
      <c r="E262" s="28" t="s">
        <v>69</v>
      </c>
      <c r="F262" s="29" t="n">
        <v>200</v>
      </c>
      <c r="G262" s="29" t="n">
        <v>1</v>
      </c>
      <c r="H262" s="29" t="n">
        <v>0.2</v>
      </c>
      <c r="I262" s="29" t="n">
        <v>17.2</v>
      </c>
      <c r="J262" s="29" t="n">
        <v>66</v>
      </c>
      <c r="K262" s="30" t="n">
        <v>501</v>
      </c>
      <c r="L262" s="29"/>
    </row>
    <row r="263" customFormat="false" ht="14.5" hidden="false" customHeight="false" outlineLevel="0" collapsed="false">
      <c r="A263" s="24"/>
      <c r="B263" s="25"/>
      <c r="C263" s="26"/>
      <c r="D263" s="27"/>
      <c r="E263" s="28"/>
      <c r="F263" s="29"/>
      <c r="G263" s="29"/>
      <c r="H263" s="29"/>
      <c r="I263" s="29"/>
      <c r="J263" s="29"/>
      <c r="K263" s="30"/>
      <c r="L263" s="29"/>
    </row>
    <row r="264" customFormat="false" ht="14.5" hidden="fals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4.5" hidden="false" customHeight="false" outlineLevel="0" collapsed="false">
      <c r="A265" s="32"/>
      <c r="B265" s="33"/>
      <c r="C265" s="34"/>
      <c r="D265" s="35" t="s">
        <v>30</v>
      </c>
      <c r="E265" s="36"/>
      <c r="F265" s="37" t="n">
        <f aca="false">SUM(F258:F264)</f>
        <v>610</v>
      </c>
      <c r="G265" s="37" t="n">
        <f aca="false">SUM(G258:G264)</f>
        <v>20.6</v>
      </c>
      <c r="H265" s="37" t="n">
        <f aca="false">SUM(H258:H264)</f>
        <v>20.7</v>
      </c>
      <c r="I265" s="37" t="n">
        <f aca="false">SUM(I258:I264)</f>
        <v>86.3</v>
      </c>
      <c r="J265" s="37" t="n">
        <f aca="false">SUM(J258:J264)</f>
        <v>589</v>
      </c>
      <c r="K265" s="38"/>
      <c r="L265" s="37" t="n">
        <f aca="false">SUM(L258:L264)</f>
        <v>0</v>
      </c>
    </row>
    <row r="266" customFormat="false" ht="14.5" hidden="false" customHeight="false" outlineLevel="0" collapsed="false">
      <c r="A266" s="39" t="n">
        <f aca="false">A258</f>
        <v>2</v>
      </c>
      <c r="B266" s="40" t="n">
        <f aca="false">B258</f>
        <v>2</v>
      </c>
      <c r="C266" s="41" t="s">
        <v>31</v>
      </c>
      <c r="D266" s="42" t="s">
        <v>29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4.5" hidden="fals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4.5" hidden="fals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4.5" hidden="false" customHeight="false" outlineLevel="0" collapsed="false">
      <c r="A269" s="32"/>
      <c r="B269" s="33"/>
      <c r="C269" s="34"/>
      <c r="D269" s="35" t="s">
        <v>30</v>
      </c>
      <c r="E269" s="36"/>
      <c r="F269" s="37" t="n">
        <f aca="false">SUM(F266:F268)</f>
        <v>0</v>
      </c>
      <c r="G269" s="37" t="n">
        <f aca="false">SUM(G266:G268)</f>
        <v>0</v>
      </c>
      <c r="H269" s="37" t="n">
        <f aca="false">SUM(H266:H268)</f>
        <v>0</v>
      </c>
      <c r="I269" s="37" t="n">
        <f aca="false">SUM(I266:I268)</f>
        <v>0</v>
      </c>
      <c r="J269" s="37" t="n">
        <f aca="false">SUM(J266:J268)</f>
        <v>0</v>
      </c>
      <c r="K269" s="38"/>
      <c r="L269" s="37" t="n">
        <f aca="false">SUM(L266:L268)</f>
        <v>0</v>
      </c>
    </row>
    <row r="270" customFormat="false" ht="14.5" hidden="false" customHeight="false" outlineLevel="0" collapsed="false">
      <c r="A270" s="39" t="n">
        <f aca="false">A258</f>
        <v>2</v>
      </c>
      <c r="B270" s="40" t="n">
        <f aca="false">B258</f>
        <v>2</v>
      </c>
      <c r="C270" s="41" t="s">
        <v>32</v>
      </c>
      <c r="D270" s="31" t="s">
        <v>33</v>
      </c>
      <c r="E270" s="28" t="s">
        <v>70</v>
      </c>
      <c r="F270" s="29" t="n">
        <v>70</v>
      </c>
      <c r="G270" s="29" t="n">
        <v>5.3</v>
      </c>
      <c r="H270" s="29" t="n">
        <v>6.4</v>
      </c>
      <c r="I270" s="29" t="n">
        <v>2.6</v>
      </c>
      <c r="J270" s="29" t="n">
        <v>94</v>
      </c>
      <c r="K270" s="30" t="n">
        <v>316</v>
      </c>
      <c r="L270" s="29"/>
    </row>
    <row r="271" customFormat="false" ht="14.5" hidden="false" customHeight="false" outlineLevel="0" collapsed="false">
      <c r="A271" s="24"/>
      <c r="B271" s="25"/>
      <c r="C271" s="26"/>
      <c r="D271" s="31" t="s">
        <v>35</v>
      </c>
      <c r="E271" s="28" t="s">
        <v>111</v>
      </c>
      <c r="F271" s="29" t="n">
        <v>200</v>
      </c>
      <c r="G271" s="29" t="n">
        <v>4.6</v>
      </c>
      <c r="H271" s="29" t="n">
        <v>6.9</v>
      </c>
      <c r="I271" s="29" t="n">
        <v>14.2</v>
      </c>
      <c r="J271" s="29" t="n">
        <v>159</v>
      </c>
      <c r="K271" s="30" t="n">
        <v>122</v>
      </c>
      <c r="L271" s="29"/>
    </row>
    <row r="272" customFormat="false" ht="14.5" hidden="false" customHeight="false" outlineLevel="0" collapsed="false">
      <c r="A272" s="24"/>
      <c r="B272" s="25"/>
      <c r="C272" s="26"/>
      <c r="D272" s="31" t="s">
        <v>37</v>
      </c>
      <c r="E272" s="28" t="s">
        <v>112</v>
      </c>
      <c r="F272" s="29" t="n">
        <v>90</v>
      </c>
      <c r="G272" s="29" t="n">
        <v>8.9</v>
      </c>
      <c r="H272" s="29" t="n">
        <v>9</v>
      </c>
      <c r="I272" s="29" t="n">
        <v>12.3</v>
      </c>
      <c r="J272" s="29" t="n">
        <v>158</v>
      </c>
      <c r="K272" s="30" t="n">
        <v>359</v>
      </c>
      <c r="L272" s="29"/>
    </row>
    <row r="273" customFormat="false" ht="14.5" hidden="false" customHeight="false" outlineLevel="0" collapsed="false">
      <c r="A273" s="24"/>
      <c r="B273" s="25"/>
      <c r="C273" s="26"/>
      <c r="D273" s="31" t="s">
        <v>39</v>
      </c>
      <c r="E273" s="28" t="s">
        <v>98</v>
      </c>
      <c r="F273" s="29" t="n">
        <v>150</v>
      </c>
      <c r="G273" s="29" t="n">
        <v>3.3</v>
      </c>
      <c r="H273" s="29" t="n">
        <v>6</v>
      </c>
      <c r="I273" s="29" t="n">
        <v>33</v>
      </c>
      <c r="J273" s="29" t="n">
        <v>148</v>
      </c>
      <c r="K273" s="30" t="n">
        <v>377</v>
      </c>
      <c r="L273" s="29"/>
    </row>
    <row r="274" customFormat="false" ht="14.5" hidden="false" customHeight="false" outlineLevel="0" collapsed="false">
      <c r="A274" s="24"/>
      <c r="B274" s="25"/>
      <c r="C274" s="26"/>
      <c r="D274" s="31" t="s">
        <v>41</v>
      </c>
      <c r="E274" s="28" t="s">
        <v>74</v>
      </c>
      <c r="F274" s="29" t="n">
        <v>200</v>
      </c>
      <c r="G274" s="29" t="n">
        <v>0.3</v>
      </c>
      <c r="H274" s="29" t="n">
        <v>0.1</v>
      </c>
      <c r="I274" s="29" t="n">
        <v>20.1</v>
      </c>
      <c r="J274" s="29" t="n">
        <v>84</v>
      </c>
      <c r="K274" s="30" t="n">
        <v>494</v>
      </c>
      <c r="L274" s="29"/>
    </row>
    <row r="275" customFormat="false" ht="14.5" hidden="false" customHeight="false" outlineLevel="0" collapsed="false">
      <c r="A275" s="24"/>
      <c r="B275" s="25"/>
      <c r="C275" s="26"/>
      <c r="D275" s="31" t="s">
        <v>43</v>
      </c>
      <c r="E275" s="28" t="s">
        <v>44</v>
      </c>
      <c r="F275" s="29" t="n">
        <v>40</v>
      </c>
      <c r="G275" s="29" t="n">
        <v>3</v>
      </c>
      <c r="H275" s="29" t="n">
        <v>0.3</v>
      </c>
      <c r="I275" s="29" t="n">
        <v>19.4</v>
      </c>
      <c r="J275" s="29" t="n">
        <v>95</v>
      </c>
      <c r="K275" s="30" t="n">
        <v>573</v>
      </c>
      <c r="L275" s="29"/>
    </row>
    <row r="276" customFormat="false" ht="14.5" hidden="false" customHeight="false" outlineLevel="0" collapsed="false">
      <c r="A276" s="24"/>
      <c r="B276" s="25"/>
      <c r="C276" s="26"/>
      <c r="D276" s="31" t="s">
        <v>45</v>
      </c>
      <c r="E276" s="28" t="s">
        <v>46</v>
      </c>
      <c r="F276" s="29" t="n">
        <v>40</v>
      </c>
      <c r="G276" s="29" t="n">
        <v>2.7</v>
      </c>
      <c r="H276" s="29" t="n">
        <v>0.4</v>
      </c>
      <c r="I276" s="29" t="n">
        <v>16.9</v>
      </c>
      <c r="J276" s="29" t="n">
        <v>85</v>
      </c>
      <c r="K276" s="30" t="n">
        <v>575</v>
      </c>
      <c r="L276" s="29"/>
    </row>
    <row r="277" customFormat="false" ht="14.5" hidden="fals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4.5" hidden="fals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4.5" hidden="false" customHeight="false" outlineLevel="0" collapsed="false">
      <c r="A279" s="32"/>
      <c r="B279" s="33"/>
      <c r="C279" s="34"/>
      <c r="D279" s="35" t="s">
        <v>30</v>
      </c>
      <c r="E279" s="36"/>
      <c r="F279" s="37" t="n">
        <f aca="false">SUM(F270:F278)</f>
        <v>790</v>
      </c>
      <c r="G279" s="37" t="n">
        <f aca="false">SUM(G270:G278)</f>
        <v>28.1</v>
      </c>
      <c r="H279" s="37" t="n">
        <f aca="false">SUM(H270:H278)</f>
        <v>29.1</v>
      </c>
      <c r="I279" s="37" t="n">
        <f aca="false">SUM(I270:I278)</f>
        <v>118.5</v>
      </c>
      <c r="J279" s="37" t="n">
        <f aca="false">SUM(J270:J278)</f>
        <v>823</v>
      </c>
      <c r="K279" s="38"/>
      <c r="L279" s="37" t="n">
        <f aca="false">SUM(L270:L278)</f>
        <v>0</v>
      </c>
    </row>
    <row r="280" customFormat="false" ht="14.5" hidden="false" customHeight="false" outlineLevel="0" collapsed="false">
      <c r="A280" s="39" t="n">
        <f aca="false">A258</f>
        <v>2</v>
      </c>
      <c r="B280" s="40" t="n">
        <f aca="false">B258</f>
        <v>2</v>
      </c>
      <c r="C280" s="41" t="s">
        <v>47</v>
      </c>
      <c r="D280" s="42" t="s">
        <v>61</v>
      </c>
      <c r="E280" s="28" t="s">
        <v>75</v>
      </c>
      <c r="F280" s="29" t="n">
        <v>100</v>
      </c>
      <c r="G280" s="29" t="n">
        <v>4.9</v>
      </c>
      <c r="H280" s="29" t="n">
        <v>6.8</v>
      </c>
      <c r="I280" s="29" t="n">
        <v>27</v>
      </c>
      <c r="J280" s="29" t="n">
        <v>183</v>
      </c>
      <c r="K280" s="30" t="n">
        <v>550</v>
      </c>
      <c r="L280" s="29"/>
    </row>
    <row r="281" customFormat="false" ht="14.5" hidden="false" customHeight="false" outlineLevel="0" collapsed="false">
      <c r="A281" s="24"/>
      <c r="B281" s="25"/>
      <c r="C281" s="26"/>
      <c r="D281" s="42" t="s">
        <v>41</v>
      </c>
      <c r="E281" s="28" t="s">
        <v>76</v>
      </c>
      <c r="F281" s="29" t="n">
        <v>180</v>
      </c>
      <c r="G281" s="29" t="n">
        <v>7</v>
      </c>
      <c r="H281" s="29" t="n">
        <v>4.5</v>
      </c>
      <c r="I281" s="29" t="n">
        <v>8.6</v>
      </c>
      <c r="J281" s="29" t="n">
        <v>97</v>
      </c>
      <c r="K281" s="30" t="n">
        <v>469</v>
      </c>
      <c r="L281" s="29"/>
    </row>
    <row r="282" customFormat="false" ht="14.5" hidden="false" customHeight="false" outlineLevel="0" collapsed="false">
      <c r="A282" s="24"/>
      <c r="B282" s="25"/>
      <c r="C282" s="26"/>
      <c r="D282" s="43" t="s">
        <v>29</v>
      </c>
      <c r="E282" s="28" t="s">
        <v>52</v>
      </c>
      <c r="F282" s="29" t="n">
        <v>185</v>
      </c>
      <c r="G282" s="29" t="n">
        <v>0.7</v>
      </c>
      <c r="H282" s="29" t="n">
        <v>0.7</v>
      </c>
      <c r="I282" s="29" t="n">
        <v>18.1</v>
      </c>
      <c r="J282" s="29" t="n">
        <v>83</v>
      </c>
      <c r="K282" s="30" t="n">
        <v>82</v>
      </c>
      <c r="L282" s="29"/>
    </row>
    <row r="283" customFormat="false" ht="14.5" hidden="fals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4.5" hidden="false" customHeight="false" outlineLevel="0" collapsed="false">
      <c r="A284" s="32"/>
      <c r="B284" s="33"/>
      <c r="C284" s="34"/>
      <c r="D284" s="35" t="s">
        <v>30</v>
      </c>
      <c r="E284" s="36"/>
      <c r="F284" s="37" t="n">
        <f aca="false">SUM(F280:F283)</f>
        <v>465</v>
      </c>
      <c r="G284" s="37" t="n">
        <f aca="false">SUM(G280:G283)</f>
        <v>12.6</v>
      </c>
      <c r="H284" s="37" t="n">
        <f aca="false">SUM(H280:H283)</f>
        <v>12</v>
      </c>
      <c r="I284" s="37" t="n">
        <f aca="false">SUM(I280:I283)</f>
        <v>53.7</v>
      </c>
      <c r="J284" s="37" t="n">
        <f aca="false">SUM(J280:J283)</f>
        <v>363</v>
      </c>
      <c r="K284" s="38"/>
      <c r="L284" s="37" t="n">
        <f aca="false">SUM(L277:L283)</f>
        <v>0</v>
      </c>
    </row>
    <row r="285" customFormat="false" ht="14.5" hidden="false" customHeight="false" outlineLevel="0" collapsed="false">
      <c r="A285" s="39" t="n">
        <f aca="false">A258</f>
        <v>2</v>
      </c>
      <c r="B285" s="40" t="n">
        <f aca="false">B258</f>
        <v>2</v>
      </c>
      <c r="C285" s="41" t="s">
        <v>53</v>
      </c>
      <c r="D285" s="31" t="s">
        <v>33</v>
      </c>
      <c r="E285" s="28" t="s">
        <v>113</v>
      </c>
      <c r="F285" s="29" t="n">
        <v>100</v>
      </c>
      <c r="G285" s="29" t="n">
        <v>1.6</v>
      </c>
      <c r="H285" s="29" t="n">
        <v>6.2</v>
      </c>
      <c r="I285" s="29" t="n">
        <v>12.2</v>
      </c>
      <c r="J285" s="29" t="n">
        <v>98</v>
      </c>
      <c r="K285" s="30" t="n">
        <v>43</v>
      </c>
      <c r="L285" s="29"/>
    </row>
    <row r="286" customFormat="false" ht="14.5" hidden="false" customHeight="false" outlineLevel="0" collapsed="false">
      <c r="A286" s="24"/>
      <c r="B286" s="25"/>
      <c r="C286" s="26"/>
      <c r="D286" s="31" t="s">
        <v>26</v>
      </c>
      <c r="E286" s="28" t="s">
        <v>78</v>
      </c>
      <c r="F286" s="29" t="n">
        <v>210</v>
      </c>
      <c r="G286" s="29" t="n">
        <v>12</v>
      </c>
      <c r="H286" s="29" t="n">
        <v>11.8</v>
      </c>
      <c r="I286" s="29" t="n">
        <v>29</v>
      </c>
      <c r="J286" s="29" t="n">
        <v>253</v>
      </c>
      <c r="K286" s="30" t="n">
        <v>329</v>
      </c>
      <c r="L286" s="29"/>
    </row>
    <row r="287" customFormat="false" ht="14.5" hidden="false" customHeight="false" outlineLevel="0" collapsed="false">
      <c r="A287" s="24"/>
      <c r="B287" s="25"/>
      <c r="C287" s="26"/>
      <c r="D287" s="31" t="s">
        <v>41</v>
      </c>
      <c r="E287" s="28" t="s">
        <v>42</v>
      </c>
      <c r="F287" s="29" t="n">
        <v>200</v>
      </c>
      <c r="G287" s="29" t="n">
        <v>0.2</v>
      </c>
      <c r="H287" s="29" t="n">
        <v>0.1</v>
      </c>
      <c r="I287" s="29" t="n">
        <v>9.3</v>
      </c>
      <c r="J287" s="29" t="n">
        <v>38</v>
      </c>
      <c r="K287" s="30" t="n">
        <v>457</v>
      </c>
      <c r="L287" s="29"/>
    </row>
    <row r="288" customFormat="false" ht="14.5" hidden="false" customHeight="false" outlineLevel="0" collapsed="false">
      <c r="A288" s="24"/>
      <c r="B288" s="25"/>
      <c r="C288" s="26"/>
      <c r="D288" s="31" t="s">
        <v>28</v>
      </c>
      <c r="E288" s="28" t="s">
        <v>46</v>
      </c>
      <c r="F288" s="29" t="n">
        <v>40</v>
      </c>
      <c r="G288" s="29" t="n">
        <v>2.7</v>
      </c>
      <c r="H288" s="29" t="n">
        <v>0.4</v>
      </c>
      <c r="I288" s="29" t="n">
        <v>16.9</v>
      </c>
      <c r="J288" s="29" t="n">
        <v>85</v>
      </c>
      <c r="K288" s="30" t="n">
        <v>575</v>
      </c>
      <c r="L288" s="29"/>
    </row>
    <row r="289" customFormat="false" ht="14.5" hidden="false" customHeight="false" outlineLevel="0" collapsed="false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customFormat="false" ht="14.5" hidden="fals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4.5" hidden="false" customHeight="false" outlineLevel="0" collapsed="false">
      <c r="A291" s="32"/>
      <c r="B291" s="33"/>
      <c r="C291" s="34"/>
      <c r="D291" s="35" t="s">
        <v>30</v>
      </c>
      <c r="E291" s="36"/>
      <c r="F291" s="37" t="n">
        <f aca="false">SUM(F285:F290)</f>
        <v>550</v>
      </c>
      <c r="G291" s="37" t="n">
        <f aca="false">SUM(G285:G290)</f>
        <v>16.5</v>
      </c>
      <c r="H291" s="37" t="n">
        <f aca="false">SUM(H285:H290)</f>
        <v>18.5</v>
      </c>
      <c r="I291" s="37" t="n">
        <f aca="false">SUM(I285:I290)</f>
        <v>67.4</v>
      </c>
      <c r="J291" s="37" t="n">
        <f aca="false">SUM(J285:J290)</f>
        <v>474</v>
      </c>
      <c r="K291" s="38"/>
      <c r="L291" s="37" t="n">
        <f aca="false">SUM(L285:L290)</f>
        <v>0</v>
      </c>
    </row>
    <row r="292" customFormat="false" ht="14.5" hidden="false" customHeight="false" outlineLevel="0" collapsed="false">
      <c r="A292" s="39" t="n">
        <f aca="false">A258</f>
        <v>2</v>
      </c>
      <c r="B292" s="40" t="n">
        <f aca="false">B258</f>
        <v>2</v>
      </c>
      <c r="C292" s="41" t="s">
        <v>58</v>
      </c>
      <c r="D292" s="42" t="s">
        <v>59</v>
      </c>
      <c r="E292" s="28" t="s">
        <v>60</v>
      </c>
      <c r="F292" s="29" t="n">
        <v>180</v>
      </c>
      <c r="G292" s="29" t="n">
        <v>3.2</v>
      </c>
      <c r="H292" s="29" t="n">
        <v>3.5</v>
      </c>
      <c r="I292" s="29" t="n">
        <v>4.2</v>
      </c>
      <c r="J292" s="29" t="n">
        <v>71</v>
      </c>
      <c r="K292" s="30" t="n">
        <v>470</v>
      </c>
      <c r="L292" s="29"/>
    </row>
    <row r="293" customFormat="false" ht="14.5" hidden="false" customHeight="false" outlineLevel="0" collapsed="false">
      <c r="A293" s="24"/>
      <c r="B293" s="25"/>
      <c r="C293" s="26"/>
      <c r="D293" s="42" t="s">
        <v>61</v>
      </c>
      <c r="E293" s="28" t="s">
        <v>79</v>
      </c>
      <c r="F293" s="29" t="n">
        <v>20</v>
      </c>
      <c r="G293" s="29" t="n">
        <v>1.5</v>
      </c>
      <c r="H293" s="29" t="n">
        <v>2.3</v>
      </c>
      <c r="I293" s="29" t="n">
        <v>14.8</v>
      </c>
      <c r="J293" s="29" t="n">
        <v>70</v>
      </c>
      <c r="K293" s="30" t="n">
        <v>582</v>
      </c>
      <c r="L293" s="29"/>
    </row>
    <row r="294" customFormat="false" ht="14.5" hidden="false" customHeight="false" outlineLevel="0" collapsed="false">
      <c r="A294" s="24"/>
      <c r="B294" s="25"/>
      <c r="C294" s="26"/>
      <c r="D294" s="42" t="s">
        <v>41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4.5" hidden="false" customHeight="false" outlineLevel="0" collapsed="false">
      <c r="A295" s="24"/>
      <c r="B295" s="25"/>
      <c r="C295" s="26"/>
      <c r="D295" s="42" t="s">
        <v>29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4.5" hidden="fals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4.5" hidden="fals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4.5" hidden="false" customHeight="false" outlineLevel="0" collapsed="false">
      <c r="A298" s="32"/>
      <c r="B298" s="33"/>
      <c r="C298" s="34"/>
      <c r="D298" s="44" t="s">
        <v>30</v>
      </c>
      <c r="E298" s="36"/>
      <c r="F298" s="37" t="n">
        <f aca="false">SUM(F292:F297)</f>
        <v>200</v>
      </c>
      <c r="G298" s="37" t="n">
        <f aca="false">SUM(G292:G297)</f>
        <v>4.7</v>
      </c>
      <c r="H298" s="37" t="n">
        <f aca="false">SUM(H292:H297)</f>
        <v>5.8</v>
      </c>
      <c r="I298" s="37" t="n">
        <f aca="false">SUM(I292:I297)</f>
        <v>19</v>
      </c>
      <c r="J298" s="37" t="n">
        <f aca="false">SUM(J292:J297)</f>
        <v>141</v>
      </c>
      <c r="K298" s="38"/>
      <c r="L298" s="37" t="n">
        <f aca="false">SUM(L292:L297)</f>
        <v>0</v>
      </c>
    </row>
    <row r="299" customFormat="false" ht="15.75" hidden="false" customHeight="true" outlineLevel="0" collapsed="false">
      <c r="A299" s="45" t="n">
        <f aca="false">A258</f>
        <v>2</v>
      </c>
      <c r="B299" s="46" t="n">
        <f aca="false">B258</f>
        <v>2</v>
      </c>
      <c r="C299" s="47" t="s">
        <v>63</v>
      </c>
      <c r="D299" s="47"/>
      <c r="E299" s="48"/>
      <c r="F299" s="49" t="n">
        <f aca="false">F265+F269+F279+F284+F291+F298</f>
        <v>2615</v>
      </c>
      <c r="G299" s="49" t="n">
        <f aca="false">G265+G269+G279+G284+G291+G298</f>
        <v>82.5</v>
      </c>
      <c r="H299" s="49" t="n">
        <f aca="false">H265+H269+H279+H284+H291+H298</f>
        <v>86.1</v>
      </c>
      <c r="I299" s="49" t="n">
        <f aca="false">I265+I269+I279+I284+I291+I298</f>
        <v>344.9</v>
      </c>
      <c r="J299" s="49" t="n">
        <f aca="false">J265+J269+J279+J284+J291+J298</f>
        <v>2390</v>
      </c>
      <c r="K299" s="50"/>
      <c r="L299" s="49" t="n">
        <f aca="false">L265+L269+L279+L284+L291+L298</f>
        <v>0</v>
      </c>
    </row>
    <row r="300" customFormat="false" ht="14.5" hidden="false" customHeight="false" outlineLevel="0" collapsed="false">
      <c r="A300" s="17" t="n">
        <v>2</v>
      </c>
      <c r="B300" s="18" t="n">
        <v>3</v>
      </c>
      <c r="C300" s="19" t="s">
        <v>25</v>
      </c>
      <c r="D300" s="20" t="s">
        <v>26</v>
      </c>
      <c r="E300" s="21" t="s">
        <v>114</v>
      </c>
      <c r="F300" s="22" t="n">
        <v>170</v>
      </c>
      <c r="G300" s="22" t="n">
        <v>7.1</v>
      </c>
      <c r="H300" s="22" t="n">
        <v>6.2</v>
      </c>
      <c r="I300" s="22" t="n">
        <v>28.7</v>
      </c>
      <c r="J300" s="22" t="n">
        <v>169</v>
      </c>
      <c r="K300" s="23" t="n">
        <v>235</v>
      </c>
      <c r="L300" s="22"/>
    </row>
    <row r="301" customFormat="false" ht="14.5" hidden="false" customHeight="false" outlineLevel="0" collapsed="false">
      <c r="A301" s="24"/>
      <c r="B301" s="25"/>
      <c r="C301" s="26"/>
      <c r="D301" s="43" t="s">
        <v>81</v>
      </c>
      <c r="E301" s="28" t="s">
        <v>82</v>
      </c>
      <c r="F301" s="29" t="n">
        <v>15</v>
      </c>
      <c r="G301" s="29" t="n">
        <v>0.1</v>
      </c>
      <c r="H301" s="29" t="n">
        <v>7.8</v>
      </c>
      <c r="I301" s="29" t="n">
        <v>0.2</v>
      </c>
      <c r="J301" s="29" t="n">
        <v>99</v>
      </c>
      <c r="K301" s="30" t="n">
        <v>79</v>
      </c>
      <c r="L301" s="29"/>
    </row>
    <row r="302" customFormat="false" ht="14.5" hidden="false" customHeight="false" outlineLevel="0" collapsed="false">
      <c r="A302" s="24"/>
      <c r="B302" s="25"/>
      <c r="C302" s="26"/>
      <c r="D302" s="31" t="s">
        <v>27</v>
      </c>
      <c r="E302" s="28" t="s">
        <v>76</v>
      </c>
      <c r="F302" s="29" t="n">
        <v>180</v>
      </c>
      <c r="G302" s="29" t="n">
        <v>7</v>
      </c>
      <c r="H302" s="29" t="n">
        <v>4.5</v>
      </c>
      <c r="I302" s="29" t="n">
        <v>8.6</v>
      </c>
      <c r="J302" s="29" t="n">
        <v>97</v>
      </c>
      <c r="K302" s="30" t="n">
        <v>469</v>
      </c>
      <c r="L302" s="29"/>
    </row>
    <row r="303" customFormat="false" ht="14.5" hidden="false" customHeight="false" outlineLevel="0" collapsed="false">
      <c r="A303" s="24"/>
      <c r="B303" s="25"/>
      <c r="C303" s="26"/>
      <c r="D303" s="31" t="s">
        <v>28</v>
      </c>
      <c r="E303" s="28" t="s">
        <v>68</v>
      </c>
      <c r="F303" s="29" t="n">
        <v>60</v>
      </c>
      <c r="G303" s="29" t="n">
        <v>4.6</v>
      </c>
      <c r="H303" s="29" t="n">
        <v>1.8</v>
      </c>
      <c r="I303" s="29" t="n">
        <v>29.8</v>
      </c>
      <c r="J303" s="29" t="n">
        <v>157</v>
      </c>
      <c r="K303" s="30" t="n">
        <v>576</v>
      </c>
      <c r="L303" s="29"/>
    </row>
    <row r="304" customFormat="false" ht="14.5" hidden="false" customHeight="false" outlineLevel="0" collapsed="false">
      <c r="A304" s="24"/>
      <c r="B304" s="25"/>
      <c r="C304" s="26"/>
      <c r="D304" s="31" t="s">
        <v>41</v>
      </c>
      <c r="E304" s="28" t="s">
        <v>69</v>
      </c>
      <c r="F304" s="29" t="n">
        <v>200</v>
      </c>
      <c r="G304" s="29" t="n">
        <v>1</v>
      </c>
      <c r="H304" s="29" t="n">
        <v>0.2</v>
      </c>
      <c r="I304" s="29" t="n">
        <v>17.2</v>
      </c>
      <c r="J304" s="29" t="n">
        <v>66</v>
      </c>
      <c r="K304" s="30" t="n">
        <v>501</v>
      </c>
      <c r="L304" s="29"/>
    </row>
    <row r="305" customFormat="false" ht="14.5" hidden="false" customHeight="false" outlineLevel="0" collapsed="false">
      <c r="A305" s="24"/>
      <c r="B305" s="25"/>
      <c r="C305" s="26"/>
      <c r="D305" s="27"/>
      <c r="E305" s="28"/>
      <c r="F305" s="29"/>
      <c r="G305" s="29"/>
      <c r="H305" s="29"/>
      <c r="I305" s="29"/>
      <c r="J305" s="29"/>
      <c r="K305" s="30"/>
      <c r="L305" s="29"/>
    </row>
    <row r="306" customFormat="false" ht="14.5" hidden="false" customHeight="false" outlineLevel="0" collapsed="false">
      <c r="A306" s="24"/>
      <c r="B306" s="25"/>
      <c r="C306" s="26"/>
      <c r="D306" s="27"/>
      <c r="E306" s="28"/>
      <c r="F306" s="29"/>
      <c r="G306" s="29"/>
      <c r="H306" s="29"/>
      <c r="I306" s="29"/>
      <c r="J306" s="29"/>
      <c r="K306" s="30"/>
      <c r="L306" s="29"/>
    </row>
    <row r="307" customFormat="false" ht="14.5" hidden="false" customHeight="false" outlineLevel="0" collapsed="false">
      <c r="A307" s="32"/>
      <c r="B307" s="33"/>
      <c r="C307" s="34"/>
      <c r="D307" s="35" t="s">
        <v>30</v>
      </c>
      <c r="E307" s="36"/>
      <c r="F307" s="37" t="n">
        <f aca="false">SUM(F300:F306)</f>
        <v>625</v>
      </c>
      <c r="G307" s="37" t="n">
        <f aca="false">SUM(G300:G306)</f>
        <v>19.8</v>
      </c>
      <c r="H307" s="37" t="n">
        <f aca="false">SUM(H300:H306)</f>
        <v>20.5</v>
      </c>
      <c r="I307" s="37" t="n">
        <f aca="false">SUM(I300:I306)</f>
        <v>84.5</v>
      </c>
      <c r="J307" s="37" t="n">
        <f aca="false">SUM(J300:J306)</f>
        <v>588</v>
      </c>
      <c r="K307" s="38"/>
      <c r="L307" s="37" t="n">
        <f aca="false">SUM(L300:L306)</f>
        <v>0</v>
      </c>
    </row>
    <row r="308" customFormat="false" ht="14.5" hidden="false" customHeight="false" outlineLevel="0" collapsed="false">
      <c r="A308" s="39" t="n">
        <f aca="false">A300</f>
        <v>2</v>
      </c>
      <c r="B308" s="40" t="n">
        <f aca="false">B300</f>
        <v>3</v>
      </c>
      <c r="C308" s="41" t="s">
        <v>31</v>
      </c>
      <c r="D308" s="42" t="s">
        <v>29</v>
      </c>
      <c r="E308" s="28"/>
      <c r="F308" s="29"/>
      <c r="G308" s="29"/>
      <c r="H308" s="29"/>
      <c r="I308" s="29"/>
      <c r="J308" s="29"/>
      <c r="K308" s="30"/>
      <c r="L308" s="29"/>
    </row>
    <row r="309" customFormat="false" ht="14.5" hidden="false" customHeight="false" outlineLevel="0" collapsed="false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customFormat="false" ht="14.5" hidden="false" customHeight="false" outlineLevel="0" collapsed="false">
      <c r="A310" s="24"/>
      <c r="B310" s="25"/>
      <c r="C310" s="26"/>
      <c r="D310" s="27"/>
      <c r="E310" s="28"/>
      <c r="F310" s="29"/>
      <c r="G310" s="29"/>
      <c r="H310" s="29"/>
      <c r="I310" s="29"/>
      <c r="J310" s="29"/>
      <c r="K310" s="30"/>
      <c r="L310" s="29"/>
    </row>
    <row r="311" customFormat="false" ht="14.5" hidden="false" customHeight="false" outlineLevel="0" collapsed="false">
      <c r="A311" s="32"/>
      <c r="B311" s="33"/>
      <c r="C311" s="34"/>
      <c r="D311" s="35" t="s">
        <v>30</v>
      </c>
      <c r="E311" s="36"/>
      <c r="F311" s="37" t="n">
        <f aca="false">SUM(F308:F310)</f>
        <v>0</v>
      </c>
      <c r="G311" s="37" t="n">
        <f aca="false">SUM(G308:G310)</f>
        <v>0</v>
      </c>
      <c r="H311" s="37" t="n">
        <f aca="false">SUM(H308:H310)</f>
        <v>0</v>
      </c>
      <c r="I311" s="37" t="n">
        <f aca="false">SUM(I308:I310)</f>
        <v>0</v>
      </c>
      <c r="J311" s="37" t="n">
        <f aca="false">SUM(J308:J310)</f>
        <v>0</v>
      </c>
      <c r="K311" s="38"/>
      <c r="L311" s="37" t="n">
        <f aca="false">SUM(L308:L310)</f>
        <v>0</v>
      </c>
    </row>
    <row r="312" customFormat="false" ht="14.5" hidden="false" customHeight="false" outlineLevel="0" collapsed="false">
      <c r="A312" s="39" t="n">
        <f aca="false">A300</f>
        <v>2</v>
      </c>
      <c r="B312" s="40" t="n">
        <f aca="false">B300</f>
        <v>3</v>
      </c>
      <c r="C312" s="41" t="s">
        <v>32</v>
      </c>
      <c r="D312" s="31" t="s">
        <v>33</v>
      </c>
      <c r="E312" s="28" t="s">
        <v>115</v>
      </c>
      <c r="F312" s="29" t="n">
        <v>100</v>
      </c>
      <c r="G312" s="29" t="n">
        <v>1.4</v>
      </c>
      <c r="H312" s="29" t="n">
        <v>6</v>
      </c>
      <c r="I312" s="29" t="n">
        <v>8.5</v>
      </c>
      <c r="J312" s="29" t="n">
        <v>91</v>
      </c>
      <c r="K312" s="30" t="n">
        <v>34</v>
      </c>
      <c r="L312" s="29"/>
    </row>
    <row r="313" customFormat="false" ht="14.5" hidden="false" customHeight="false" outlineLevel="0" collapsed="false">
      <c r="A313" s="24"/>
      <c r="B313" s="25"/>
      <c r="C313" s="26"/>
      <c r="D313" s="31" t="s">
        <v>35</v>
      </c>
      <c r="E313" s="28" t="s">
        <v>116</v>
      </c>
      <c r="F313" s="29" t="n">
        <v>200</v>
      </c>
      <c r="G313" s="29" t="n">
        <v>4.2</v>
      </c>
      <c r="H313" s="29" t="n">
        <v>6.8</v>
      </c>
      <c r="I313" s="29" t="n">
        <v>7.2</v>
      </c>
      <c r="J313" s="29" t="n">
        <v>111</v>
      </c>
      <c r="K313" s="30" t="n">
        <v>104</v>
      </c>
      <c r="L313" s="29"/>
    </row>
    <row r="314" customFormat="false" ht="14.5" hidden="false" customHeight="false" outlineLevel="0" collapsed="false">
      <c r="A314" s="24"/>
      <c r="B314" s="25"/>
      <c r="C314" s="26"/>
      <c r="D314" s="31" t="s">
        <v>37</v>
      </c>
      <c r="E314" s="28" t="s">
        <v>117</v>
      </c>
      <c r="F314" s="29" t="n">
        <v>90</v>
      </c>
      <c r="G314" s="29" t="n">
        <v>10.9</v>
      </c>
      <c r="H314" s="29" t="n">
        <v>11.3</v>
      </c>
      <c r="I314" s="29" t="n">
        <v>16.5</v>
      </c>
      <c r="J314" s="29" t="n">
        <v>213</v>
      </c>
      <c r="K314" s="30" t="n">
        <v>372</v>
      </c>
      <c r="L314" s="29"/>
    </row>
    <row r="315" customFormat="false" ht="14.5" hidden="false" customHeight="false" outlineLevel="0" collapsed="false">
      <c r="A315" s="24"/>
      <c r="B315" s="25"/>
      <c r="C315" s="26"/>
      <c r="D315" s="31" t="s">
        <v>39</v>
      </c>
      <c r="E315" s="28" t="s">
        <v>86</v>
      </c>
      <c r="F315" s="29" t="n">
        <v>150</v>
      </c>
      <c r="G315" s="29" t="n">
        <v>5.3</v>
      </c>
      <c r="H315" s="29" t="n">
        <v>4.9</v>
      </c>
      <c r="I315" s="29" t="n">
        <v>39.5</v>
      </c>
      <c r="J315" s="29" t="n">
        <v>189</v>
      </c>
      <c r="K315" s="30" t="n">
        <v>256</v>
      </c>
      <c r="L315" s="29"/>
    </row>
    <row r="316" customFormat="false" ht="14.5" hidden="false" customHeight="false" outlineLevel="0" collapsed="false">
      <c r="A316" s="24"/>
      <c r="B316" s="25"/>
      <c r="C316" s="26"/>
      <c r="D316" s="31" t="s">
        <v>41</v>
      </c>
      <c r="E316" s="28" t="s">
        <v>87</v>
      </c>
      <c r="F316" s="29" t="n">
        <v>200</v>
      </c>
      <c r="G316" s="29" t="n">
        <v>0.3</v>
      </c>
      <c r="H316" s="29" t="n">
        <v>0.1</v>
      </c>
      <c r="I316" s="29" t="n">
        <v>9.5</v>
      </c>
      <c r="J316" s="29" t="n">
        <v>40</v>
      </c>
      <c r="K316" s="30" t="n">
        <v>459</v>
      </c>
      <c r="L316" s="29"/>
    </row>
    <row r="317" customFormat="false" ht="14.5" hidden="false" customHeight="false" outlineLevel="0" collapsed="false">
      <c r="A317" s="24"/>
      <c r="B317" s="25"/>
      <c r="C317" s="26"/>
      <c r="D317" s="31" t="s">
        <v>43</v>
      </c>
      <c r="E317" s="28" t="s">
        <v>44</v>
      </c>
      <c r="F317" s="29" t="n">
        <v>40</v>
      </c>
      <c r="G317" s="29" t="n">
        <v>3</v>
      </c>
      <c r="H317" s="29" t="n">
        <v>0.3</v>
      </c>
      <c r="I317" s="29" t="n">
        <v>19.4</v>
      </c>
      <c r="J317" s="29" t="n">
        <v>95</v>
      </c>
      <c r="K317" s="30" t="n">
        <v>573</v>
      </c>
      <c r="L317" s="29"/>
    </row>
    <row r="318" customFormat="false" ht="14.5" hidden="false" customHeight="false" outlineLevel="0" collapsed="false">
      <c r="A318" s="24"/>
      <c r="B318" s="25"/>
      <c r="C318" s="26"/>
      <c r="D318" s="31" t="s">
        <v>45</v>
      </c>
      <c r="E318" s="28" t="s">
        <v>46</v>
      </c>
      <c r="F318" s="29" t="n">
        <v>40</v>
      </c>
      <c r="G318" s="29" t="n">
        <v>2.7</v>
      </c>
      <c r="H318" s="29" t="n">
        <v>0.4</v>
      </c>
      <c r="I318" s="29" t="n">
        <v>16.9</v>
      </c>
      <c r="J318" s="29" t="n">
        <v>85</v>
      </c>
      <c r="K318" s="30" t="n">
        <v>575</v>
      </c>
      <c r="L318" s="29"/>
    </row>
    <row r="319" customFormat="false" ht="14.5" hidden="fals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4.5" hidden="false" customHeight="false" outlineLevel="0" collapsed="false">
      <c r="A320" s="24"/>
      <c r="B320" s="25"/>
      <c r="C320" s="26"/>
      <c r="D320" s="27"/>
      <c r="E320" s="28"/>
      <c r="F320" s="29"/>
      <c r="G320" s="29"/>
      <c r="H320" s="29"/>
      <c r="I320" s="29"/>
      <c r="J320" s="29"/>
      <c r="K320" s="30"/>
      <c r="L320" s="29"/>
    </row>
    <row r="321" customFormat="false" ht="14.5" hidden="false" customHeight="false" outlineLevel="0" collapsed="false">
      <c r="A321" s="32"/>
      <c r="B321" s="33"/>
      <c r="C321" s="34"/>
      <c r="D321" s="35" t="s">
        <v>30</v>
      </c>
      <c r="E321" s="36"/>
      <c r="F321" s="37" t="n">
        <f aca="false">SUM(F312:F320)</f>
        <v>820</v>
      </c>
      <c r="G321" s="37" t="n">
        <f aca="false">SUM(G312:G320)</f>
        <v>27.8</v>
      </c>
      <c r="H321" s="37" t="n">
        <f aca="false">SUM(H312:H320)</f>
        <v>29.8</v>
      </c>
      <c r="I321" s="37" t="n">
        <f aca="false">SUM(I312:I320)</f>
        <v>117.5</v>
      </c>
      <c r="J321" s="37" t="n">
        <f aca="false">SUM(J312:J320)</f>
        <v>824</v>
      </c>
      <c r="K321" s="38"/>
      <c r="L321" s="37" t="n">
        <f aca="false">SUM(L312:L320)</f>
        <v>0</v>
      </c>
    </row>
    <row r="322" customFormat="false" ht="14.5" hidden="false" customHeight="false" outlineLevel="0" collapsed="false">
      <c r="A322" s="39" t="n">
        <f aca="false">A300</f>
        <v>2</v>
      </c>
      <c r="B322" s="40" t="n">
        <f aca="false">B300</f>
        <v>3</v>
      </c>
      <c r="C322" s="41" t="s">
        <v>47</v>
      </c>
      <c r="D322" s="42" t="s">
        <v>61</v>
      </c>
      <c r="E322" s="28" t="s">
        <v>118</v>
      </c>
      <c r="F322" s="29" t="n">
        <v>80</v>
      </c>
      <c r="G322" s="29" t="n">
        <v>8.3</v>
      </c>
      <c r="H322" s="29" t="n">
        <v>9.3</v>
      </c>
      <c r="I322" s="29" t="n">
        <v>22.3</v>
      </c>
      <c r="J322" s="29" t="n">
        <v>183</v>
      </c>
      <c r="K322" s="30" t="n">
        <v>535</v>
      </c>
      <c r="L322" s="29"/>
    </row>
    <row r="323" customFormat="false" ht="14.5" hidden="false" customHeight="false" outlineLevel="0" collapsed="false">
      <c r="A323" s="24"/>
      <c r="B323" s="25"/>
      <c r="C323" s="26"/>
      <c r="D323" s="42" t="s">
        <v>41</v>
      </c>
      <c r="E323" s="28" t="s">
        <v>89</v>
      </c>
      <c r="F323" s="29" t="n">
        <v>200</v>
      </c>
      <c r="G323" s="29" t="n">
        <v>2.8</v>
      </c>
      <c r="H323" s="29" t="n">
        <v>2.5</v>
      </c>
      <c r="I323" s="29" t="n">
        <v>13.6</v>
      </c>
      <c r="J323" s="29" t="n">
        <v>88</v>
      </c>
      <c r="K323" s="30" t="n">
        <v>465</v>
      </c>
      <c r="L323" s="29"/>
    </row>
    <row r="324" customFormat="false" ht="14.5" hidden="false" customHeight="false" outlineLevel="0" collapsed="false">
      <c r="A324" s="24"/>
      <c r="B324" s="25"/>
      <c r="C324" s="26"/>
      <c r="D324" s="43" t="s">
        <v>29</v>
      </c>
      <c r="E324" s="28" t="s">
        <v>52</v>
      </c>
      <c r="F324" s="29" t="n">
        <v>185</v>
      </c>
      <c r="G324" s="29" t="n">
        <v>0.7</v>
      </c>
      <c r="H324" s="29" t="n">
        <v>0.7</v>
      </c>
      <c r="I324" s="29" t="n">
        <v>18.1</v>
      </c>
      <c r="J324" s="29" t="n">
        <v>83</v>
      </c>
      <c r="K324" s="30" t="n">
        <v>82</v>
      </c>
      <c r="L324" s="29"/>
    </row>
    <row r="325" customFormat="false" ht="14.5" hidden="false" customHeight="false" outlineLevel="0" collapsed="false">
      <c r="A325" s="24"/>
      <c r="B325" s="25"/>
      <c r="C325" s="26"/>
      <c r="D325" s="27"/>
      <c r="E325" s="28"/>
      <c r="F325" s="29"/>
      <c r="G325" s="29"/>
      <c r="H325" s="29"/>
      <c r="I325" s="29"/>
      <c r="J325" s="29"/>
      <c r="K325" s="30"/>
      <c r="L325" s="29"/>
    </row>
    <row r="326" customFormat="false" ht="14.5" hidden="false" customHeight="false" outlineLevel="0" collapsed="false">
      <c r="A326" s="32"/>
      <c r="B326" s="33"/>
      <c r="C326" s="34"/>
      <c r="D326" s="35" t="s">
        <v>30</v>
      </c>
      <c r="E326" s="36"/>
      <c r="F326" s="37" t="n">
        <f aca="false">SUM(F322:F325)</f>
        <v>465</v>
      </c>
      <c r="G326" s="37" t="n">
        <f aca="false">SUM(G322:G325)</f>
        <v>11.8</v>
      </c>
      <c r="H326" s="37" t="n">
        <f aca="false">SUM(H322:H325)</f>
        <v>12.5</v>
      </c>
      <c r="I326" s="37" t="n">
        <f aca="false">SUM(I322:I325)</f>
        <v>54</v>
      </c>
      <c r="J326" s="37" t="n">
        <f aca="false">SUM(J322:J325)</f>
        <v>354</v>
      </c>
      <c r="K326" s="38"/>
      <c r="L326" s="37" t="n">
        <f aca="false">SUM(L322:L325)</f>
        <v>0</v>
      </c>
    </row>
    <row r="327" customFormat="false" ht="14.5" hidden="false" customHeight="false" outlineLevel="0" collapsed="false">
      <c r="A327" s="39" t="n">
        <f aca="false">A300</f>
        <v>2</v>
      </c>
      <c r="B327" s="40" t="n">
        <f aca="false">B300</f>
        <v>3</v>
      </c>
      <c r="C327" s="41" t="s">
        <v>53</v>
      </c>
      <c r="D327" s="31" t="s">
        <v>33</v>
      </c>
      <c r="E327" s="28" t="s">
        <v>34</v>
      </c>
      <c r="F327" s="29" t="n">
        <v>100</v>
      </c>
      <c r="G327" s="29" t="n">
        <v>0.7</v>
      </c>
      <c r="H327" s="29" t="n">
        <v>6</v>
      </c>
      <c r="I327" s="29" t="n">
        <v>2.7</v>
      </c>
      <c r="J327" s="29" t="n">
        <v>68</v>
      </c>
      <c r="K327" s="30" t="n">
        <v>15</v>
      </c>
      <c r="L327" s="29"/>
    </row>
    <row r="328" customFormat="false" ht="14.5" hidden="false" customHeight="false" outlineLevel="0" collapsed="false">
      <c r="A328" s="24"/>
      <c r="B328" s="25"/>
      <c r="C328" s="26"/>
      <c r="D328" s="31" t="s">
        <v>26</v>
      </c>
      <c r="E328" s="28" t="s">
        <v>91</v>
      </c>
      <c r="F328" s="29" t="n">
        <v>200</v>
      </c>
      <c r="G328" s="29" t="n">
        <v>12.6</v>
      </c>
      <c r="H328" s="29" t="n">
        <v>10.3</v>
      </c>
      <c r="I328" s="29" t="n">
        <v>28.9</v>
      </c>
      <c r="J328" s="29" t="n">
        <v>243</v>
      </c>
      <c r="K328" s="30" t="n">
        <v>31</v>
      </c>
      <c r="L328" s="29"/>
    </row>
    <row r="329" customFormat="false" ht="14.5" hidden="false" customHeight="false" outlineLevel="0" collapsed="false">
      <c r="A329" s="24"/>
      <c r="B329" s="25"/>
      <c r="C329" s="26"/>
      <c r="D329" s="31" t="s">
        <v>41</v>
      </c>
      <c r="E329" s="28" t="s">
        <v>51</v>
      </c>
      <c r="F329" s="29" t="n">
        <v>200</v>
      </c>
      <c r="G329" s="29" t="n">
        <v>0</v>
      </c>
      <c r="H329" s="29" t="n">
        <v>0</v>
      </c>
      <c r="I329" s="29" t="n">
        <v>19.4</v>
      </c>
      <c r="J329" s="29" t="n">
        <v>75</v>
      </c>
      <c r="K329" s="30" t="n">
        <v>507</v>
      </c>
      <c r="L329" s="29"/>
    </row>
    <row r="330" customFormat="false" ht="14.5" hidden="false" customHeight="false" outlineLevel="0" collapsed="false">
      <c r="A330" s="24"/>
      <c r="B330" s="25"/>
      <c r="C330" s="26"/>
      <c r="D330" s="31" t="s">
        <v>28</v>
      </c>
      <c r="E330" s="28" t="s">
        <v>46</v>
      </c>
      <c r="F330" s="29" t="n">
        <v>40</v>
      </c>
      <c r="G330" s="29" t="n">
        <v>2.7</v>
      </c>
      <c r="H330" s="29" t="n">
        <v>0.4</v>
      </c>
      <c r="I330" s="29" t="n">
        <v>16.9</v>
      </c>
      <c r="J330" s="29" t="n">
        <v>85</v>
      </c>
      <c r="K330" s="30" t="n">
        <v>575</v>
      </c>
      <c r="L330" s="29"/>
    </row>
    <row r="331" customFormat="false" ht="14.5" hidden="false" customHeight="false" outlineLevel="0" collapsed="false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customFormat="false" ht="14.5" hidden="false" customHeight="false" outlineLevel="0" collapsed="false">
      <c r="A332" s="24"/>
      <c r="B332" s="25"/>
      <c r="C332" s="26"/>
      <c r="D332" s="27"/>
      <c r="E332" s="28"/>
      <c r="F332" s="29"/>
      <c r="G332" s="29"/>
      <c r="H332" s="29"/>
      <c r="I332" s="29"/>
      <c r="J332" s="29"/>
      <c r="K332" s="30"/>
      <c r="L332" s="29"/>
    </row>
    <row r="333" customFormat="false" ht="14.5" hidden="false" customHeight="false" outlineLevel="0" collapsed="false">
      <c r="A333" s="32"/>
      <c r="B333" s="33"/>
      <c r="C333" s="34"/>
      <c r="D333" s="35" t="s">
        <v>30</v>
      </c>
      <c r="E333" s="36"/>
      <c r="F333" s="37" t="n">
        <f aca="false">SUM(F327:F332)</f>
        <v>540</v>
      </c>
      <c r="G333" s="37" t="n">
        <f aca="false">SUM(G327:G332)</f>
        <v>16</v>
      </c>
      <c r="H333" s="37" t="n">
        <f aca="false">SUM(H327:H332)</f>
        <v>16.7</v>
      </c>
      <c r="I333" s="37" t="n">
        <f aca="false">SUM(I327:I332)</f>
        <v>67.9</v>
      </c>
      <c r="J333" s="37" t="n">
        <f aca="false">SUM(J327:J332)</f>
        <v>471</v>
      </c>
      <c r="K333" s="38"/>
      <c r="L333" s="37" t="n">
        <f aca="false">SUM(L327:L332)</f>
        <v>0</v>
      </c>
    </row>
    <row r="334" customFormat="false" ht="14.5" hidden="false" customHeight="false" outlineLevel="0" collapsed="false">
      <c r="A334" s="39" t="n">
        <f aca="false">A300</f>
        <v>2</v>
      </c>
      <c r="B334" s="40" t="n">
        <f aca="false">B300</f>
        <v>3</v>
      </c>
      <c r="C334" s="41" t="s">
        <v>58</v>
      </c>
      <c r="D334" s="42" t="s">
        <v>59</v>
      </c>
      <c r="E334" s="28" t="s">
        <v>60</v>
      </c>
      <c r="F334" s="29" t="n">
        <v>150</v>
      </c>
      <c r="G334" s="29" t="n">
        <v>2.3</v>
      </c>
      <c r="H334" s="29" t="n">
        <v>2.7</v>
      </c>
      <c r="I334" s="29" t="n">
        <v>3</v>
      </c>
      <c r="J334" s="29" t="n">
        <v>51</v>
      </c>
      <c r="K334" s="30" t="n">
        <v>470</v>
      </c>
      <c r="L334" s="29"/>
    </row>
    <row r="335" customFormat="false" ht="14.5" hidden="false" customHeight="false" outlineLevel="0" collapsed="false">
      <c r="A335" s="24"/>
      <c r="B335" s="25"/>
      <c r="C335" s="26"/>
      <c r="D335" s="42" t="s">
        <v>61</v>
      </c>
      <c r="E335" s="28" t="s">
        <v>62</v>
      </c>
      <c r="F335" s="29" t="n">
        <v>60</v>
      </c>
      <c r="G335" s="29" t="n">
        <v>2.2</v>
      </c>
      <c r="H335" s="29" t="n">
        <v>2.6</v>
      </c>
      <c r="I335" s="29" t="n">
        <v>16.8</v>
      </c>
      <c r="J335" s="29" t="n">
        <v>106</v>
      </c>
      <c r="K335" s="30" t="n">
        <v>576</v>
      </c>
      <c r="L335" s="29"/>
    </row>
    <row r="336" customFormat="false" ht="14.5" hidden="false" customHeight="false" outlineLevel="0" collapsed="false">
      <c r="A336" s="24"/>
      <c r="B336" s="25"/>
      <c r="C336" s="26"/>
      <c r="D336" s="42" t="s">
        <v>41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4.5" hidden="false" customHeight="false" outlineLevel="0" collapsed="false">
      <c r="A337" s="24"/>
      <c r="B337" s="25"/>
      <c r="C337" s="26"/>
      <c r="D337" s="42" t="s">
        <v>29</v>
      </c>
      <c r="E337" s="28"/>
      <c r="F337" s="29"/>
      <c r="G337" s="29"/>
      <c r="H337" s="29"/>
      <c r="I337" s="29"/>
      <c r="J337" s="29"/>
      <c r="K337" s="30"/>
      <c r="L337" s="29"/>
    </row>
    <row r="338" customFormat="false" ht="14.5" hidden="fals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4.5" hidden="false" customHeight="false" outlineLevel="0" collapsed="false">
      <c r="A339" s="24"/>
      <c r="B339" s="25"/>
      <c r="C339" s="26"/>
      <c r="D339" s="27"/>
      <c r="E339" s="28"/>
      <c r="F339" s="29"/>
      <c r="G339" s="29"/>
      <c r="H339" s="29"/>
      <c r="I339" s="29"/>
      <c r="J339" s="29"/>
      <c r="K339" s="30"/>
      <c r="L339" s="29"/>
    </row>
    <row r="340" customFormat="false" ht="14.5" hidden="false" customHeight="false" outlineLevel="0" collapsed="false">
      <c r="A340" s="32"/>
      <c r="B340" s="33"/>
      <c r="C340" s="34"/>
      <c r="D340" s="44" t="s">
        <v>30</v>
      </c>
      <c r="E340" s="36"/>
      <c r="F340" s="37" t="n">
        <f aca="false">SUM(F334:F339)</f>
        <v>210</v>
      </c>
      <c r="G340" s="37" t="n">
        <f aca="false">SUM(G334:G339)</f>
        <v>4.5</v>
      </c>
      <c r="H340" s="37" t="n">
        <f aca="false">SUM(H334:H339)</f>
        <v>5.3</v>
      </c>
      <c r="I340" s="37" t="n">
        <f aca="false">SUM(I334:I339)</f>
        <v>19.8</v>
      </c>
      <c r="J340" s="37" t="n">
        <f aca="false">SUM(J334:J339)</f>
        <v>157</v>
      </c>
      <c r="K340" s="38"/>
      <c r="L340" s="37" t="n">
        <f aca="false">SUM(L334:L339)</f>
        <v>0</v>
      </c>
    </row>
    <row r="341" customFormat="false" ht="15.75" hidden="false" customHeight="true" outlineLevel="0" collapsed="false">
      <c r="A341" s="45" t="n">
        <f aca="false">A300</f>
        <v>2</v>
      </c>
      <c r="B341" s="46" t="n">
        <f aca="false">B300</f>
        <v>3</v>
      </c>
      <c r="C341" s="47" t="s">
        <v>63</v>
      </c>
      <c r="D341" s="47"/>
      <c r="E341" s="48"/>
      <c r="F341" s="49" t="n">
        <f aca="false">F307+F311+F321+F326+F333+F340</f>
        <v>2660</v>
      </c>
      <c r="G341" s="49" t="n">
        <f aca="false">G307+G311+G321+G326+G333+G340</f>
        <v>79.9</v>
      </c>
      <c r="H341" s="49" t="n">
        <f aca="false">H307+H311+H321+H326+H333+H340</f>
        <v>84.8</v>
      </c>
      <c r="I341" s="49" t="n">
        <f aca="false">I307+I311+I321+I326+I333+I340</f>
        <v>343.7</v>
      </c>
      <c r="J341" s="49" t="n">
        <f aca="false">J307+J311+J321+J326+J333+J340</f>
        <v>2394</v>
      </c>
      <c r="K341" s="50"/>
      <c r="L341" s="49" t="n">
        <f aca="false">L307+L311+L321+L326+L333+L340</f>
        <v>0</v>
      </c>
    </row>
    <row r="342" customFormat="false" ht="14.5" hidden="false" customHeight="false" outlineLevel="0" collapsed="false">
      <c r="A342" s="51" t="n">
        <v>2</v>
      </c>
      <c r="B342" s="25" t="n">
        <v>4</v>
      </c>
      <c r="C342" s="19" t="s">
        <v>25</v>
      </c>
      <c r="D342" s="20" t="s">
        <v>26</v>
      </c>
      <c r="E342" s="21" t="s">
        <v>92</v>
      </c>
      <c r="F342" s="22" t="n">
        <v>150</v>
      </c>
      <c r="G342" s="22" t="n">
        <v>10</v>
      </c>
      <c r="H342" s="22" t="n">
        <v>15.6</v>
      </c>
      <c r="I342" s="22" t="n">
        <v>3.8</v>
      </c>
      <c r="J342" s="22" t="n">
        <v>195</v>
      </c>
      <c r="K342" s="23" t="n">
        <v>275</v>
      </c>
      <c r="L342" s="22"/>
    </row>
    <row r="343" customFormat="false" ht="14.5" hidden="false" customHeight="false" outlineLevel="0" collapsed="false">
      <c r="A343" s="51"/>
      <c r="B343" s="25"/>
      <c r="C343" s="26"/>
      <c r="D343" s="43" t="s">
        <v>33</v>
      </c>
      <c r="E343" s="28" t="s">
        <v>93</v>
      </c>
      <c r="F343" s="29" t="n">
        <v>30</v>
      </c>
      <c r="G343" s="29" t="n">
        <v>0</v>
      </c>
      <c r="H343" s="29" t="n">
        <v>0</v>
      </c>
      <c r="I343" s="29" t="n">
        <v>4.9</v>
      </c>
      <c r="J343" s="29" t="n">
        <v>12</v>
      </c>
      <c r="K343" s="30" t="n">
        <v>157</v>
      </c>
      <c r="L343" s="29"/>
    </row>
    <row r="344" customFormat="false" ht="14.5" hidden="false" customHeight="false" outlineLevel="0" collapsed="false">
      <c r="A344" s="51"/>
      <c r="B344" s="25"/>
      <c r="C344" s="26"/>
      <c r="D344" s="31" t="s">
        <v>28</v>
      </c>
      <c r="E344" s="28" t="s">
        <v>94</v>
      </c>
      <c r="F344" s="29" t="n">
        <v>45</v>
      </c>
      <c r="G344" s="29" t="n">
        <v>1.6</v>
      </c>
      <c r="H344" s="29" t="n">
        <v>3.8</v>
      </c>
      <c r="I344" s="29" t="n">
        <v>25.9</v>
      </c>
      <c r="J344" s="29" t="n">
        <v>124</v>
      </c>
      <c r="K344" s="30" t="n">
        <v>72</v>
      </c>
      <c r="L344" s="29"/>
    </row>
    <row r="345" customFormat="false" ht="14.5" hidden="false" customHeight="false" outlineLevel="0" collapsed="false">
      <c r="A345" s="51"/>
      <c r="B345" s="25"/>
      <c r="C345" s="26"/>
      <c r="D345" s="31" t="s">
        <v>27</v>
      </c>
      <c r="E345" s="28" t="s">
        <v>67</v>
      </c>
      <c r="F345" s="29" t="n">
        <v>200</v>
      </c>
      <c r="G345" s="29" t="n">
        <v>3.9</v>
      </c>
      <c r="H345" s="29" t="n">
        <v>3.1</v>
      </c>
      <c r="I345" s="29" t="n">
        <v>12.1</v>
      </c>
      <c r="J345" s="29" t="n">
        <v>102</v>
      </c>
      <c r="K345" s="30" t="n">
        <v>502</v>
      </c>
      <c r="L345" s="29"/>
    </row>
    <row r="346" customFormat="false" ht="14.5" hidden="false" customHeight="false" outlineLevel="0" collapsed="false">
      <c r="A346" s="51"/>
      <c r="B346" s="25"/>
      <c r="C346" s="26"/>
      <c r="D346" s="31" t="s">
        <v>28</v>
      </c>
      <c r="E346" s="28" t="s">
        <v>68</v>
      </c>
      <c r="F346" s="29" t="n">
        <v>40</v>
      </c>
      <c r="G346" s="29" t="n">
        <v>3</v>
      </c>
      <c r="H346" s="29" t="n">
        <v>1.2</v>
      </c>
      <c r="I346" s="29" t="n">
        <v>19.9</v>
      </c>
      <c r="J346" s="29" t="n">
        <v>104</v>
      </c>
      <c r="K346" s="30" t="n">
        <v>576</v>
      </c>
      <c r="L346" s="29"/>
    </row>
    <row r="347" customFormat="false" ht="14.5" hidden="false" customHeight="false" outlineLevel="0" collapsed="false">
      <c r="A347" s="51"/>
      <c r="B347" s="25"/>
      <c r="C347" s="26"/>
      <c r="D347" s="43" t="s">
        <v>41</v>
      </c>
      <c r="E347" s="28" t="s">
        <v>69</v>
      </c>
      <c r="F347" s="29" t="n">
        <v>200</v>
      </c>
      <c r="G347" s="29" t="n">
        <v>1</v>
      </c>
      <c r="H347" s="29" t="n">
        <v>0.2</v>
      </c>
      <c r="I347" s="29" t="n">
        <v>17.2</v>
      </c>
      <c r="J347" s="29" t="n">
        <v>66</v>
      </c>
      <c r="K347" s="30" t="n">
        <v>501</v>
      </c>
      <c r="L347" s="29"/>
    </row>
    <row r="348" customFormat="false" ht="14.5" hidden="false" customHeight="false" outlineLevel="0" collapsed="false">
      <c r="A348" s="51"/>
      <c r="B348" s="25"/>
      <c r="C348" s="26"/>
      <c r="D348" s="27"/>
      <c r="E348" s="28"/>
      <c r="F348" s="29"/>
      <c r="G348" s="29"/>
      <c r="H348" s="29"/>
      <c r="I348" s="29"/>
      <c r="J348" s="29"/>
      <c r="K348" s="30"/>
      <c r="L348" s="29"/>
    </row>
    <row r="349" customFormat="false" ht="14.5" hidden="false" customHeight="false" outlineLevel="0" collapsed="false">
      <c r="A349" s="52"/>
      <c r="B349" s="33"/>
      <c r="C349" s="34"/>
      <c r="D349" s="35" t="s">
        <v>30</v>
      </c>
      <c r="E349" s="36"/>
      <c r="F349" s="37" t="n">
        <f aca="false">SUM(F342:F348)</f>
        <v>665</v>
      </c>
      <c r="G349" s="37" t="n">
        <f aca="false">SUM(G342:G348)</f>
        <v>19.5</v>
      </c>
      <c r="H349" s="37" t="n">
        <f aca="false">SUM(H342:H348)</f>
        <v>23.9</v>
      </c>
      <c r="I349" s="37" t="n">
        <f aca="false">SUM(I342:I348)</f>
        <v>83.8</v>
      </c>
      <c r="J349" s="37" t="n">
        <f aca="false">SUM(J342:J348)</f>
        <v>603</v>
      </c>
      <c r="K349" s="38"/>
      <c r="L349" s="37" t="n">
        <f aca="false">SUM(L342:L348)</f>
        <v>0</v>
      </c>
    </row>
    <row r="350" customFormat="false" ht="14.5" hidden="false" customHeight="false" outlineLevel="0" collapsed="false">
      <c r="A350" s="40" t="n">
        <f aca="false">A342</f>
        <v>2</v>
      </c>
      <c r="B350" s="40" t="n">
        <f aca="false">B342</f>
        <v>4</v>
      </c>
      <c r="C350" s="41" t="s">
        <v>31</v>
      </c>
      <c r="D350" s="42" t="s">
        <v>29</v>
      </c>
      <c r="E350" s="28"/>
      <c r="F350" s="29"/>
      <c r="G350" s="29"/>
      <c r="H350" s="29"/>
      <c r="I350" s="29"/>
      <c r="J350" s="29"/>
      <c r="K350" s="30"/>
      <c r="L350" s="29"/>
    </row>
    <row r="351" customFormat="false" ht="14.5" hidden="false" customHeight="false" outlineLevel="0" collapsed="false">
      <c r="A351" s="51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customFormat="false" ht="14.5" hidden="false" customHeight="false" outlineLevel="0" collapsed="false">
      <c r="A352" s="51"/>
      <c r="B352" s="25"/>
      <c r="C352" s="26"/>
      <c r="D352" s="27"/>
      <c r="E352" s="28"/>
      <c r="F352" s="29"/>
      <c r="G352" s="29"/>
      <c r="H352" s="29"/>
      <c r="I352" s="29"/>
      <c r="J352" s="29"/>
      <c r="K352" s="30"/>
      <c r="L352" s="29"/>
    </row>
    <row r="353" customFormat="false" ht="14.5" hidden="false" customHeight="false" outlineLevel="0" collapsed="false">
      <c r="A353" s="52"/>
      <c r="B353" s="33"/>
      <c r="C353" s="34"/>
      <c r="D353" s="35" t="s">
        <v>30</v>
      </c>
      <c r="E353" s="36"/>
      <c r="F353" s="37" t="n">
        <f aca="false">SUM(F350:F352)</f>
        <v>0</v>
      </c>
      <c r="G353" s="37" t="n">
        <f aca="false">SUM(G350:G352)</f>
        <v>0</v>
      </c>
      <c r="H353" s="37" t="n">
        <f aca="false">SUM(H350:H352)</f>
        <v>0</v>
      </c>
      <c r="I353" s="37" t="n">
        <f aca="false">SUM(I350:I352)</f>
        <v>0</v>
      </c>
      <c r="J353" s="37" t="n">
        <f aca="false">SUM(J350:J352)</f>
        <v>0</v>
      </c>
      <c r="K353" s="38"/>
      <c r="L353" s="37" t="n">
        <f aca="false">SUM(L350:L352)</f>
        <v>0</v>
      </c>
    </row>
    <row r="354" customFormat="false" ht="14.5" hidden="false" customHeight="false" outlineLevel="0" collapsed="false">
      <c r="A354" s="40" t="n">
        <f aca="false">A342</f>
        <v>2</v>
      </c>
      <c r="B354" s="40" t="n">
        <f aca="false">B342</f>
        <v>4</v>
      </c>
      <c r="C354" s="41" t="s">
        <v>32</v>
      </c>
      <c r="D354" s="31" t="s">
        <v>33</v>
      </c>
      <c r="E354" s="28" t="s">
        <v>54</v>
      </c>
      <c r="F354" s="29" t="n">
        <v>100</v>
      </c>
      <c r="G354" s="29" t="n">
        <v>1.2</v>
      </c>
      <c r="H354" s="29" t="n">
        <v>5.1</v>
      </c>
      <c r="I354" s="29" t="n">
        <v>6</v>
      </c>
      <c r="J354" s="29" t="n">
        <v>73</v>
      </c>
      <c r="K354" s="30" t="n">
        <v>2</v>
      </c>
      <c r="L354" s="29"/>
    </row>
    <row r="355" customFormat="false" ht="14.5" hidden="false" customHeight="false" outlineLevel="0" collapsed="false">
      <c r="A355" s="51"/>
      <c r="B355" s="25"/>
      <c r="C355" s="26"/>
      <c r="D355" s="31" t="s">
        <v>35</v>
      </c>
      <c r="E355" s="28" t="s">
        <v>119</v>
      </c>
      <c r="F355" s="29" t="n">
        <v>200</v>
      </c>
      <c r="G355" s="29" t="n">
        <v>3.9</v>
      </c>
      <c r="H355" s="29" t="n">
        <v>5.6</v>
      </c>
      <c r="I355" s="29" t="n">
        <v>20</v>
      </c>
      <c r="J355" s="29" t="n">
        <v>130</v>
      </c>
      <c r="K355" s="30" t="n">
        <v>129</v>
      </c>
      <c r="L355" s="29"/>
    </row>
    <row r="356" customFormat="false" ht="14.5" hidden="false" customHeight="false" outlineLevel="0" collapsed="false">
      <c r="A356" s="51"/>
      <c r="B356" s="25"/>
      <c r="C356" s="26"/>
      <c r="D356" s="31" t="s">
        <v>37</v>
      </c>
      <c r="E356" s="28" t="s">
        <v>97</v>
      </c>
      <c r="F356" s="29" t="n">
        <v>90</v>
      </c>
      <c r="G356" s="29" t="n">
        <v>12.2</v>
      </c>
      <c r="H356" s="29" t="n">
        <v>8.3</v>
      </c>
      <c r="I356" s="29" t="n">
        <v>6.3</v>
      </c>
      <c r="J356" s="29" t="n">
        <v>189</v>
      </c>
      <c r="K356" s="30" t="n">
        <v>310</v>
      </c>
      <c r="L356" s="29"/>
    </row>
    <row r="357" customFormat="false" ht="14.5" hidden="false" customHeight="false" outlineLevel="0" collapsed="false">
      <c r="A357" s="51"/>
      <c r="B357" s="25"/>
      <c r="C357" s="26"/>
      <c r="D357" s="31" t="s">
        <v>39</v>
      </c>
      <c r="E357" s="28" t="s">
        <v>120</v>
      </c>
      <c r="F357" s="29" t="n">
        <v>150</v>
      </c>
      <c r="G357" s="29" t="n">
        <v>4.2</v>
      </c>
      <c r="H357" s="29" t="n">
        <v>8.1</v>
      </c>
      <c r="I357" s="29" t="n">
        <v>28.9</v>
      </c>
      <c r="J357" s="29" t="n">
        <v>168</v>
      </c>
      <c r="K357" s="30" t="n">
        <v>172</v>
      </c>
      <c r="L357" s="29"/>
    </row>
    <row r="358" customFormat="false" ht="14.5" hidden="false" customHeight="false" outlineLevel="0" collapsed="false">
      <c r="A358" s="51"/>
      <c r="B358" s="25"/>
      <c r="C358" s="26"/>
      <c r="D358" s="31" t="s">
        <v>41</v>
      </c>
      <c r="E358" s="28" t="s">
        <v>56</v>
      </c>
      <c r="F358" s="29" t="n">
        <v>200</v>
      </c>
      <c r="G358" s="29" t="n">
        <v>0.3</v>
      </c>
      <c r="H358" s="29" t="n">
        <v>0.1</v>
      </c>
      <c r="I358" s="29" t="n">
        <v>20.1</v>
      </c>
      <c r="J358" s="29" t="n">
        <v>84</v>
      </c>
      <c r="K358" s="30" t="n">
        <v>495</v>
      </c>
      <c r="L358" s="29"/>
    </row>
    <row r="359" customFormat="false" ht="14.5" hidden="false" customHeight="false" outlineLevel="0" collapsed="false">
      <c r="A359" s="51"/>
      <c r="B359" s="25"/>
      <c r="C359" s="26"/>
      <c r="D359" s="31" t="s">
        <v>43</v>
      </c>
      <c r="E359" s="28" t="s">
        <v>44</v>
      </c>
      <c r="F359" s="29" t="n">
        <v>40</v>
      </c>
      <c r="G359" s="29" t="n">
        <v>3</v>
      </c>
      <c r="H359" s="29" t="n">
        <v>0.3</v>
      </c>
      <c r="I359" s="29" t="n">
        <v>19.4</v>
      </c>
      <c r="J359" s="29" t="n">
        <v>95</v>
      </c>
      <c r="K359" s="30" t="n">
        <v>573</v>
      </c>
      <c r="L359" s="29"/>
    </row>
    <row r="360" customFormat="false" ht="14.5" hidden="false" customHeight="false" outlineLevel="0" collapsed="false">
      <c r="A360" s="51"/>
      <c r="B360" s="25"/>
      <c r="C360" s="26"/>
      <c r="D360" s="31" t="s">
        <v>45</v>
      </c>
      <c r="E360" s="28" t="s">
        <v>46</v>
      </c>
      <c r="F360" s="29" t="n">
        <v>40</v>
      </c>
      <c r="G360" s="29" t="n">
        <v>2.7</v>
      </c>
      <c r="H360" s="29" t="n">
        <v>0.4</v>
      </c>
      <c r="I360" s="29" t="n">
        <v>16.9</v>
      </c>
      <c r="J360" s="29" t="n">
        <v>85</v>
      </c>
      <c r="K360" s="30" t="n">
        <v>575</v>
      </c>
      <c r="L360" s="29"/>
    </row>
    <row r="361" customFormat="false" ht="14.5" hidden="false" customHeight="false" outlineLevel="0" collapsed="false">
      <c r="A361" s="51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4.5" hidden="false" customHeight="false" outlineLevel="0" collapsed="false">
      <c r="A362" s="51"/>
      <c r="B362" s="25"/>
      <c r="C362" s="26"/>
      <c r="D362" s="27"/>
      <c r="E362" s="28"/>
      <c r="F362" s="29"/>
      <c r="G362" s="29"/>
      <c r="H362" s="29"/>
      <c r="I362" s="29"/>
      <c r="J362" s="29"/>
      <c r="K362" s="30"/>
      <c r="L362" s="29"/>
    </row>
    <row r="363" customFormat="false" ht="14.5" hidden="false" customHeight="false" outlineLevel="0" collapsed="false">
      <c r="A363" s="52"/>
      <c r="B363" s="33"/>
      <c r="C363" s="34"/>
      <c r="D363" s="35" t="s">
        <v>30</v>
      </c>
      <c r="E363" s="36"/>
      <c r="F363" s="37" t="n">
        <f aca="false">SUM(F354:F362)</f>
        <v>820</v>
      </c>
      <c r="G363" s="37" t="n">
        <f aca="false">SUM(G354:G362)</f>
        <v>27.5</v>
      </c>
      <c r="H363" s="37" t="n">
        <f aca="false">SUM(H354:H362)</f>
        <v>27.9</v>
      </c>
      <c r="I363" s="37" t="n">
        <f aca="false">SUM(I354:I362)</f>
        <v>117.6</v>
      </c>
      <c r="J363" s="37" t="n">
        <f aca="false">SUM(J354:J362)</f>
        <v>824</v>
      </c>
      <c r="K363" s="38"/>
      <c r="L363" s="37" t="n">
        <f aca="false">SUM(L354:L362)</f>
        <v>0</v>
      </c>
    </row>
    <row r="364" customFormat="false" ht="14.5" hidden="false" customHeight="false" outlineLevel="0" collapsed="false">
      <c r="A364" s="40" t="n">
        <f aca="false">A342</f>
        <v>2</v>
      </c>
      <c r="B364" s="40" t="n">
        <f aca="false">B342</f>
        <v>4</v>
      </c>
      <c r="C364" s="41" t="s">
        <v>47</v>
      </c>
      <c r="D364" s="42" t="s">
        <v>99</v>
      </c>
      <c r="E364" s="28" t="s">
        <v>100</v>
      </c>
      <c r="F364" s="29" t="n">
        <v>110</v>
      </c>
      <c r="G364" s="29" t="n">
        <v>9.3</v>
      </c>
      <c r="H364" s="29" t="n">
        <v>9.1</v>
      </c>
      <c r="I364" s="29" t="n">
        <v>27.6</v>
      </c>
      <c r="J364" s="29" t="n">
        <v>230</v>
      </c>
      <c r="K364" s="30" t="n">
        <v>286</v>
      </c>
      <c r="L364" s="29"/>
    </row>
    <row r="365" customFormat="false" ht="14.5" hidden="false" customHeight="false" outlineLevel="0" collapsed="false">
      <c r="A365" s="51"/>
      <c r="B365" s="25"/>
      <c r="C365" s="26"/>
      <c r="D365" s="42" t="s">
        <v>81</v>
      </c>
      <c r="E365" s="28" t="s">
        <v>66</v>
      </c>
      <c r="F365" s="29" t="n">
        <v>20</v>
      </c>
      <c r="G365" s="29" t="n">
        <v>1.4</v>
      </c>
      <c r="H365" s="29" t="n">
        <v>1.7</v>
      </c>
      <c r="I365" s="29" t="n">
        <v>11.2</v>
      </c>
      <c r="J365" s="29" t="n">
        <v>64</v>
      </c>
      <c r="K365" s="30" t="n">
        <v>471</v>
      </c>
      <c r="L365" s="29"/>
    </row>
    <row r="366" customFormat="false" ht="14.5" hidden="false" customHeight="false" outlineLevel="0" collapsed="false">
      <c r="A366" s="51"/>
      <c r="B366" s="25"/>
      <c r="C366" s="26"/>
      <c r="D366" s="43" t="s">
        <v>41</v>
      </c>
      <c r="E366" s="28" t="s">
        <v>101</v>
      </c>
      <c r="F366" s="29" t="n">
        <v>200</v>
      </c>
      <c r="G366" s="29" t="n">
        <v>1.6</v>
      </c>
      <c r="H366" s="29" t="n">
        <v>1.3</v>
      </c>
      <c r="I366" s="29" t="n">
        <v>11.5</v>
      </c>
      <c r="J366" s="29" t="n">
        <v>64</v>
      </c>
      <c r="K366" s="30" t="n">
        <v>460</v>
      </c>
      <c r="L366" s="29"/>
    </row>
    <row r="367" customFormat="false" ht="14.5" hidden="false" customHeight="false" outlineLevel="0" collapsed="false">
      <c r="A367" s="51"/>
      <c r="B367" s="25"/>
      <c r="C367" s="26"/>
      <c r="D367" s="27"/>
      <c r="E367" s="28"/>
      <c r="F367" s="29"/>
      <c r="G367" s="29"/>
      <c r="H367" s="29"/>
      <c r="I367" s="29"/>
      <c r="J367" s="29"/>
      <c r="K367" s="30"/>
      <c r="L367" s="29"/>
    </row>
    <row r="368" customFormat="false" ht="14.5" hidden="false" customHeight="false" outlineLevel="0" collapsed="false">
      <c r="A368" s="52"/>
      <c r="B368" s="33"/>
      <c r="C368" s="34"/>
      <c r="D368" s="35" t="s">
        <v>30</v>
      </c>
      <c r="E368" s="36"/>
      <c r="F368" s="37" t="n">
        <f aca="false">SUM(F364:F367)</f>
        <v>330</v>
      </c>
      <c r="G368" s="37" t="n">
        <f aca="false">SUM(G364:G367)</f>
        <v>12.3</v>
      </c>
      <c r="H368" s="37" t="n">
        <f aca="false">SUM(H364:H367)</f>
        <v>12.1</v>
      </c>
      <c r="I368" s="37" t="n">
        <f aca="false">SUM(I364:I367)</f>
        <v>50.3</v>
      </c>
      <c r="J368" s="37" t="n">
        <f aca="false">SUM(J364:J367)</f>
        <v>358</v>
      </c>
      <c r="K368" s="38"/>
      <c r="L368" s="37" t="n">
        <f aca="false">SUM(L361:L367)</f>
        <v>0</v>
      </c>
    </row>
    <row r="369" customFormat="false" ht="14.5" hidden="false" customHeight="false" outlineLevel="0" collapsed="false">
      <c r="A369" s="40" t="n">
        <f aca="false">A342</f>
        <v>2</v>
      </c>
      <c r="B369" s="40" t="n">
        <f aca="false">B342</f>
        <v>4</v>
      </c>
      <c r="C369" s="41" t="s">
        <v>53</v>
      </c>
      <c r="D369" s="31" t="s">
        <v>33</v>
      </c>
      <c r="E369" s="28" t="s">
        <v>102</v>
      </c>
      <c r="F369" s="29" t="n">
        <v>100</v>
      </c>
      <c r="G369" s="29" t="n">
        <v>0.6</v>
      </c>
      <c r="H369" s="29" t="n">
        <v>0.1</v>
      </c>
      <c r="I369" s="29" t="n">
        <v>1.7</v>
      </c>
      <c r="J369" s="29" t="n">
        <v>11</v>
      </c>
      <c r="K369" s="30" t="n">
        <v>149</v>
      </c>
      <c r="L369" s="29"/>
    </row>
    <row r="370" customFormat="false" ht="14.5" hidden="false" customHeight="false" outlineLevel="0" collapsed="false">
      <c r="A370" s="51"/>
      <c r="B370" s="25"/>
      <c r="C370" s="26"/>
      <c r="D370" s="31" t="s">
        <v>26</v>
      </c>
      <c r="E370" s="28" t="s">
        <v>121</v>
      </c>
      <c r="F370" s="29" t="n">
        <v>200</v>
      </c>
      <c r="G370" s="29" t="n">
        <v>12.7</v>
      </c>
      <c r="H370" s="29" t="n">
        <v>15.8</v>
      </c>
      <c r="I370" s="29" t="n">
        <v>36</v>
      </c>
      <c r="J370" s="29" t="n">
        <v>320</v>
      </c>
      <c r="K370" s="30" t="n">
        <v>376</v>
      </c>
      <c r="L370" s="29"/>
    </row>
    <row r="371" customFormat="false" ht="14.5" hidden="false" customHeight="false" outlineLevel="0" collapsed="false">
      <c r="A371" s="51"/>
      <c r="B371" s="25"/>
      <c r="C371" s="26"/>
      <c r="D371" s="31" t="s">
        <v>41</v>
      </c>
      <c r="E371" s="28" t="s">
        <v>104</v>
      </c>
      <c r="F371" s="29" t="n">
        <v>200</v>
      </c>
      <c r="G371" s="29" t="n">
        <v>0</v>
      </c>
      <c r="H371" s="29" t="n">
        <v>0</v>
      </c>
      <c r="I371" s="29" t="n">
        <v>15</v>
      </c>
      <c r="J371" s="29" t="n">
        <v>60</v>
      </c>
      <c r="K371" s="30" t="n">
        <v>484</v>
      </c>
      <c r="L371" s="29"/>
    </row>
    <row r="372" customFormat="false" ht="14.5" hidden="false" customHeight="false" outlineLevel="0" collapsed="false">
      <c r="A372" s="51"/>
      <c r="B372" s="25"/>
      <c r="C372" s="26"/>
      <c r="D372" s="31" t="s">
        <v>28</v>
      </c>
      <c r="E372" s="28" t="s">
        <v>46</v>
      </c>
      <c r="F372" s="29" t="n">
        <v>40</v>
      </c>
      <c r="G372" s="29" t="n">
        <v>2.7</v>
      </c>
      <c r="H372" s="29" t="n">
        <v>0.4</v>
      </c>
      <c r="I372" s="29" t="n">
        <v>16.9</v>
      </c>
      <c r="J372" s="29" t="n">
        <v>85</v>
      </c>
      <c r="K372" s="30" t="n">
        <v>575</v>
      </c>
      <c r="L372" s="29"/>
    </row>
    <row r="373" customFormat="false" ht="14.5" hidden="false" customHeight="false" outlineLevel="0" collapsed="false">
      <c r="A373" s="51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customFormat="false" ht="14.5" hidden="false" customHeight="false" outlineLevel="0" collapsed="false">
      <c r="A374" s="51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customFormat="false" ht="14.5" hidden="false" customHeight="false" outlineLevel="0" collapsed="false">
      <c r="A375" s="52"/>
      <c r="B375" s="33"/>
      <c r="C375" s="34"/>
      <c r="D375" s="35" t="s">
        <v>30</v>
      </c>
      <c r="E375" s="36"/>
      <c r="F375" s="37" t="n">
        <f aca="false">SUM(F369:F374)</f>
        <v>540</v>
      </c>
      <c r="G375" s="37" t="n">
        <f aca="false">SUM(G369:G374)</f>
        <v>16</v>
      </c>
      <c r="H375" s="37" t="n">
        <f aca="false">SUM(H369:H374)</f>
        <v>16.3</v>
      </c>
      <c r="I375" s="37" t="n">
        <f aca="false">SUM(I369:I374)</f>
        <v>69.6</v>
      </c>
      <c r="J375" s="37" t="n">
        <f aca="false">SUM(J369:J374)</f>
        <v>476</v>
      </c>
      <c r="K375" s="38"/>
      <c r="L375" s="37" t="n">
        <f aca="false">SUM(L369:L374)</f>
        <v>0</v>
      </c>
    </row>
    <row r="376" customFormat="false" ht="14.5" hidden="false" customHeight="false" outlineLevel="0" collapsed="false">
      <c r="A376" s="40" t="n">
        <f aca="false">A342</f>
        <v>2</v>
      </c>
      <c r="B376" s="40" t="n">
        <f aca="false">B342</f>
        <v>4</v>
      </c>
      <c r="C376" s="41" t="s">
        <v>58</v>
      </c>
      <c r="D376" s="42" t="s">
        <v>59</v>
      </c>
      <c r="E376" s="28" t="s">
        <v>60</v>
      </c>
      <c r="F376" s="29" t="n">
        <v>180</v>
      </c>
      <c r="G376" s="29" t="n">
        <v>3.2</v>
      </c>
      <c r="H376" s="29" t="n">
        <v>3.5</v>
      </c>
      <c r="I376" s="29" t="n">
        <v>4.2</v>
      </c>
      <c r="J376" s="29" t="n">
        <v>71</v>
      </c>
      <c r="K376" s="30" t="n">
        <v>470</v>
      </c>
      <c r="L376" s="29"/>
    </row>
    <row r="377" customFormat="false" ht="14.5" hidden="false" customHeight="false" outlineLevel="0" collapsed="false">
      <c r="A377" s="51"/>
      <c r="B377" s="25"/>
      <c r="C377" s="26"/>
      <c r="D377" s="42" t="s">
        <v>61</v>
      </c>
      <c r="E377" s="28" t="s">
        <v>79</v>
      </c>
      <c r="F377" s="29" t="n">
        <v>20</v>
      </c>
      <c r="G377" s="29" t="n">
        <v>1.5</v>
      </c>
      <c r="H377" s="29" t="n">
        <v>2.3</v>
      </c>
      <c r="I377" s="29" t="n">
        <v>14.8</v>
      </c>
      <c r="J377" s="29" t="n">
        <v>70</v>
      </c>
      <c r="K377" s="30" t="n">
        <v>582</v>
      </c>
      <c r="L377" s="29"/>
    </row>
    <row r="378" customFormat="false" ht="14.5" hidden="false" customHeight="false" outlineLevel="0" collapsed="false">
      <c r="A378" s="51"/>
      <c r="B378" s="25"/>
      <c r="C378" s="26"/>
      <c r="D378" s="42" t="s">
        <v>41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4.5" hidden="false" customHeight="false" outlineLevel="0" collapsed="false">
      <c r="A379" s="51"/>
      <c r="B379" s="25"/>
      <c r="C379" s="26"/>
      <c r="D379" s="42" t="s">
        <v>29</v>
      </c>
      <c r="E379" s="28"/>
      <c r="F379" s="29"/>
      <c r="G379" s="29"/>
      <c r="H379" s="29"/>
      <c r="I379" s="29"/>
      <c r="J379" s="29"/>
      <c r="K379" s="30"/>
      <c r="L379" s="29"/>
    </row>
    <row r="380" customFormat="false" ht="14.5" hidden="false" customHeight="false" outlineLevel="0" collapsed="false">
      <c r="A380" s="51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4.5" hidden="false" customHeight="false" outlineLevel="0" collapsed="false">
      <c r="A381" s="51"/>
      <c r="B381" s="25"/>
      <c r="C381" s="26"/>
      <c r="D381" s="27"/>
      <c r="E381" s="28"/>
      <c r="F381" s="29"/>
      <c r="G381" s="29"/>
      <c r="H381" s="29"/>
      <c r="I381" s="29"/>
      <c r="J381" s="29"/>
      <c r="K381" s="30"/>
      <c r="L381" s="29"/>
    </row>
    <row r="382" customFormat="false" ht="14.5" hidden="false" customHeight="false" outlineLevel="0" collapsed="false">
      <c r="A382" s="52"/>
      <c r="B382" s="33"/>
      <c r="C382" s="34"/>
      <c r="D382" s="44" t="s">
        <v>30</v>
      </c>
      <c r="E382" s="36"/>
      <c r="F382" s="37" t="n">
        <f aca="false">SUM(F376:F381)</f>
        <v>200</v>
      </c>
      <c r="G382" s="37" t="n">
        <f aca="false">SUM(G376:G381)</f>
        <v>4.7</v>
      </c>
      <c r="H382" s="37" t="n">
        <f aca="false">SUM(H376:H381)</f>
        <v>5.8</v>
      </c>
      <c r="I382" s="37" t="n">
        <f aca="false">SUM(I376:I381)</f>
        <v>19</v>
      </c>
      <c r="J382" s="37" t="n">
        <f aca="false">SUM(J376:J381)</f>
        <v>141</v>
      </c>
      <c r="K382" s="38"/>
      <c r="L382" s="37" t="n">
        <f aca="false">SUM(L376:L381)</f>
        <v>0</v>
      </c>
    </row>
    <row r="383" customFormat="false" ht="15.75" hidden="false" customHeight="true" outlineLevel="0" collapsed="false">
      <c r="A383" s="53" t="n">
        <f aca="false">A342</f>
        <v>2</v>
      </c>
      <c r="B383" s="53" t="n">
        <f aca="false">B342</f>
        <v>4</v>
      </c>
      <c r="C383" s="47" t="s">
        <v>63</v>
      </c>
      <c r="D383" s="47"/>
      <c r="E383" s="48"/>
      <c r="F383" s="49" t="n">
        <f aca="false">F349+F353+F363+F368+F375+F382</f>
        <v>2555</v>
      </c>
      <c r="G383" s="49" t="n">
        <f aca="false">G349+G353+G363+G368+G375+G382</f>
        <v>80</v>
      </c>
      <c r="H383" s="49" t="n">
        <f aca="false">H349+H353+H363+H368+H375+H382</f>
        <v>86</v>
      </c>
      <c r="I383" s="49" t="n">
        <f aca="false">I349+I353+I363+I368+I375+I382</f>
        <v>340.3</v>
      </c>
      <c r="J383" s="49" t="n">
        <f aca="false">J349+J353+J363+J368+J375+J382</f>
        <v>2402</v>
      </c>
      <c r="K383" s="50"/>
      <c r="L383" s="49" t="n">
        <f aca="false">L349+L353+L363+L368+L375+L382</f>
        <v>0</v>
      </c>
    </row>
    <row r="384" customFormat="false" ht="14.5" hidden="false" customHeight="false" outlineLevel="0" collapsed="false">
      <c r="A384" s="17" t="n">
        <v>2</v>
      </c>
      <c r="B384" s="18" t="n">
        <v>5</v>
      </c>
      <c r="C384" s="19" t="s">
        <v>25</v>
      </c>
      <c r="D384" s="20" t="s">
        <v>26</v>
      </c>
      <c r="E384" s="21" t="s">
        <v>122</v>
      </c>
      <c r="F384" s="22" t="n">
        <v>170</v>
      </c>
      <c r="G384" s="22" t="n">
        <v>9.3</v>
      </c>
      <c r="H384" s="22" t="n">
        <v>5.4</v>
      </c>
      <c r="I384" s="22" t="n">
        <v>22.8</v>
      </c>
      <c r="J384" s="22" t="n">
        <v>123</v>
      </c>
      <c r="K384" s="23" t="n">
        <v>236</v>
      </c>
      <c r="L384" s="22"/>
    </row>
    <row r="385" customFormat="false" ht="14.5" hidden="false" customHeight="false" outlineLevel="0" collapsed="false">
      <c r="A385" s="24"/>
      <c r="B385" s="25"/>
      <c r="C385" s="26"/>
      <c r="D385" s="43" t="s">
        <v>65</v>
      </c>
      <c r="E385" s="28" t="s">
        <v>106</v>
      </c>
      <c r="F385" s="29" t="n">
        <v>15</v>
      </c>
      <c r="G385" s="29" t="n">
        <v>2.4</v>
      </c>
      <c r="H385" s="29" t="n">
        <v>3.3</v>
      </c>
      <c r="I385" s="29" t="n">
        <v>0</v>
      </c>
      <c r="J385" s="29" t="n">
        <v>54</v>
      </c>
      <c r="K385" s="30" t="n">
        <v>75</v>
      </c>
      <c r="L385" s="29"/>
    </row>
    <row r="386" customFormat="false" ht="14.5" hidden="false" customHeight="false" outlineLevel="0" collapsed="false">
      <c r="A386" s="24"/>
      <c r="B386" s="25"/>
      <c r="C386" s="26"/>
      <c r="D386" s="31" t="s">
        <v>65</v>
      </c>
      <c r="E386" s="28" t="s">
        <v>82</v>
      </c>
      <c r="F386" s="29" t="n">
        <v>15</v>
      </c>
      <c r="G386" s="29" t="n">
        <v>0.1</v>
      </c>
      <c r="H386" s="29" t="n">
        <v>7.8</v>
      </c>
      <c r="I386" s="29" t="n">
        <v>0.2</v>
      </c>
      <c r="J386" s="29" t="n">
        <v>99</v>
      </c>
      <c r="K386" s="30" t="n">
        <v>79</v>
      </c>
      <c r="L386" s="29"/>
    </row>
    <row r="387" customFormat="false" ht="14.5" hidden="false" customHeight="false" outlineLevel="0" collapsed="false">
      <c r="A387" s="24"/>
      <c r="B387" s="25"/>
      <c r="C387" s="26"/>
      <c r="D387" s="31" t="s">
        <v>27</v>
      </c>
      <c r="E387" s="28" t="s">
        <v>89</v>
      </c>
      <c r="F387" s="29" t="n">
        <v>200</v>
      </c>
      <c r="G387" s="29" t="n">
        <v>2.8</v>
      </c>
      <c r="H387" s="29" t="n">
        <v>2.5</v>
      </c>
      <c r="I387" s="29" t="n">
        <v>13.6</v>
      </c>
      <c r="J387" s="29" t="n">
        <v>88</v>
      </c>
      <c r="K387" s="30" t="n">
        <v>465</v>
      </c>
      <c r="L387" s="29"/>
    </row>
    <row r="388" customFormat="false" ht="14.5" hidden="false" customHeight="false" outlineLevel="0" collapsed="false">
      <c r="A388" s="24"/>
      <c r="B388" s="25"/>
      <c r="C388" s="26"/>
      <c r="D388" s="31" t="s">
        <v>28</v>
      </c>
      <c r="E388" s="28" t="s">
        <v>68</v>
      </c>
      <c r="F388" s="29" t="n">
        <v>60</v>
      </c>
      <c r="G388" s="29" t="n">
        <v>4.6</v>
      </c>
      <c r="H388" s="29" t="n">
        <v>1.8</v>
      </c>
      <c r="I388" s="29" t="n">
        <v>29.8</v>
      </c>
      <c r="J388" s="29" t="n">
        <v>157</v>
      </c>
      <c r="K388" s="30" t="n">
        <v>576</v>
      </c>
      <c r="L388" s="29"/>
    </row>
    <row r="389" customFormat="false" ht="14.5" hidden="false" customHeight="false" outlineLevel="0" collapsed="false">
      <c r="A389" s="24"/>
      <c r="B389" s="25"/>
      <c r="C389" s="26"/>
      <c r="D389" s="43" t="s">
        <v>29</v>
      </c>
      <c r="E389" s="28" t="s">
        <v>52</v>
      </c>
      <c r="F389" s="29" t="n">
        <v>185</v>
      </c>
      <c r="G389" s="29" t="n">
        <v>0.7</v>
      </c>
      <c r="H389" s="29" t="n">
        <v>0.7</v>
      </c>
      <c r="I389" s="29" t="n">
        <v>18.1</v>
      </c>
      <c r="J389" s="29" t="n">
        <v>83</v>
      </c>
      <c r="K389" s="30" t="n">
        <v>82</v>
      </c>
      <c r="L389" s="29"/>
    </row>
    <row r="390" customFormat="false" ht="14.5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customFormat="false" ht="14.5" hidden="false" customHeight="false" outlineLevel="0" collapsed="false">
      <c r="A391" s="32"/>
      <c r="B391" s="33"/>
      <c r="C391" s="34"/>
      <c r="D391" s="35" t="s">
        <v>30</v>
      </c>
      <c r="E391" s="36"/>
      <c r="F391" s="37" t="n">
        <f aca="false">SUM(F384:F390)</f>
        <v>645</v>
      </c>
      <c r="G391" s="37" t="n">
        <f aca="false">SUM(G384:G390)</f>
        <v>19.9</v>
      </c>
      <c r="H391" s="37" t="n">
        <f aca="false">SUM(H384:H390)</f>
        <v>21.5</v>
      </c>
      <c r="I391" s="37" t="n">
        <f aca="false">SUM(I384:I390)</f>
        <v>84.5</v>
      </c>
      <c r="J391" s="37" t="n">
        <f aca="false">SUM(J384:J390)</f>
        <v>604</v>
      </c>
      <c r="K391" s="38"/>
      <c r="L391" s="37" t="n">
        <f aca="false">SUM(L384:L390)</f>
        <v>0</v>
      </c>
    </row>
    <row r="392" customFormat="false" ht="14.5" hidden="false" customHeight="false" outlineLevel="0" collapsed="false">
      <c r="A392" s="39" t="n">
        <f aca="false">A384</f>
        <v>2</v>
      </c>
      <c r="B392" s="40" t="n">
        <f aca="false">B384</f>
        <v>5</v>
      </c>
      <c r="C392" s="41" t="s">
        <v>31</v>
      </c>
      <c r="D392" s="42" t="s">
        <v>61</v>
      </c>
      <c r="E392" s="28" t="s">
        <v>62</v>
      </c>
      <c r="F392" s="29" t="n">
        <v>60</v>
      </c>
      <c r="G392" s="29" t="n">
        <v>3.6</v>
      </c>
      <c r="H392" s="29" t="n">
        <v>4.5</v>
      </c>
      <c r="I392" s="29" t="n">
        <v>16.8</v>
      </c>
      <c r="J392" s="29" t="n">
        <v>106</v>
      </c>
      <c r="K392" s="30" t="n">
        <v>576</v>
      </c>
      <c r="L392" s="29"/>
    </row>
    <row r="393" customFormat="false" ht="14.5" hidden="false" customHeight="false" outlineLevel="0" collapsed="false">
      <c r="A393" s="24"/>
      <c r="B393" s="25"/>
      <c r="C393" s="26"/>
      <c r="D393" s="43" t="s">
        <v>41</v>
      </c>
      <c r="E393" s="28" t="s">
        <v>69</v>
      </c>
      <c r="F393" s="29" t="n">
        <v>200</v>
      </c>
      <c r="G393" s="29" t="n">
        <v>1</v>
      </c>
      <c r="H393" s="29" t="n">
        <v>0.2</v>
      </c>
      <c r="I393" s="29" t="n">
        <v>17.2</v>
      </c>
      <c r="J393" s="29" t="n">
        <v>66</v>
      </c>
      <c r="K393" s="30" t="n">
        <v>501</v>
      </c>
      <c r="L393" s="29"/>
    </row>
    <row r="394" customFormat="false" ht="14.5" hidden="false" customHeight="false" outlineLevel="0" collapsed="false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customFormat="false" ht="14.5" hidden="false" customHeight="false" outlineLevel="0" collapsed="false">
      <c r="A395" s="32"/>
      <c r="B395" s="33"/>
      <c r="C395" s="34"/>
      <c r="D395" s="35" t="s">
        <v>30</v>
      </c>
      <c r="E395" s="36"/>
      <c r="F395" s="37" t="n">
        <f aca="false">SUM(F392:F394)</f>
        <v>260</v>
      </c>
      <c r="G395" s="37" t="n">
        <f aca="false">SUM(G392:G394)</f>
        <v>4.6</v>
      </c>
      <c r="H395" s="37" t="n">
        <f aca="false">SUM(H392:H394)</f>
        <v>4.7</v>
      </c>
      <c r="I395" s="37" t="n">
        <f aca="false">SUM(I392:I394)</f>
        <v>34</v>
      </c>
      <c r="J395" s="37" t="n">
        <f aca="false">SUM(J392:J394)</f>
        <v>172</v>
      </c>
      <c r="K395" s="38"/>
      <c r="L395" s="37" t="n">
        <f aca="false">SUM(L392:L394)</f>
        <v>0</v>
      </c>
    </row>
    <row r="396" customFormat="false" ht="14.5" hidden="false" customHeight="false" outlineLevel="0" collapsed="false">
      <c r="A396" s="39" t="n">
        <f aca="false">A384</f>
        <v>2</v>
      </c>
      <c r="B396" s="40" t="n">
        <f aca="false">B384</f>
        <v>5</v>
      </c>
      <c r="C396" s="41" t="s">
        <v>32</v>
      </c>
      <c r="D396" s="31" t="s">
        <v>33</v>
      </c>
      <c r="E396" s="28"/>
      <c r="F396" s="29"/>
      <c r="G396" s="29"/>
      <c r="H396" s="29"/>
      <c r="I396" s="29"/>
      <c r="J396" s="29"/>
      <c r="K396" s="30"/>
      <c r="L396" s="29"/>
    </row>
    <row r="397" customFormat="false" ht="14.5" hidden="false" customHeight="false" outlineLevel="0" collapsed="false">
      <c r="A397" s="24"/>
      <c r="B397" s="25"/>
      <c r="C397" s="26"/>
      <c r="D397" s="31" t="s">
        <v>35</v>
      </c>
      <c r="E397" s="28"/>
      <c r="F397" s="29"/>
      <c r="G397" s="29"/>
      <c r="H397" s="29"/>
      <c r="I397" s="29"/>
      <c r="J397" s="29"/>
      <c r="K397" s="30"/>
      <c r="L397" s="29"/>
    </row>
    <row r="398" customFormat="false" ht="14.5" hidden="false" customHeight="false" outlineLevel="0" collapsed="false">
      <c r="A398" s="24"/>
      <c r="B398" s="25"/>
      <c r="C398" s="26"/>
      <c r="D398" s="31" t="s">
        <v>37</v>
      </c>
      <c r="E398" s="28"/>
      <c r="F398" s="29"/>
      <c r="G398" s="29"/>
      <c r="H398" s="29"/>
      <c r="I398" s="29"/>
      <c r="J398" s="29"/>
      <c r="K398" s="30"/>
      <c r="L398" s="29"/>
    </row>
    <row r="399" customFormat="false" ht="14.5" hidden="false" customHeight="false" outlineLevel="0" collapsed="false">
      <c r="A399" s="24"/>
      <c r="B399" s="25"/>
      <c r="C399" s="26"/>
      <c r="D399" s="31" t="s">
        <v>39</v>
      </c>
      <c r="E399" s="28"/>
      <c r="F399" s="29"/>
      <c r="G399" s="29"/>
      <c r="H399" s="29"/>
      <c r="I399" s="29"/>
      <c r="J399" s="29"/>
      <c r="K399" s="30"/>
      <c r="L399" s="29"/>
    </row>
    <row r="400" customFormat="false" ht="14.5" hidden="false" customHeight="false" outlineLevel="0" collapsed="false">
      <c r="A400" s="24"/>
      <c r="B400" s="25"/>
      <c r="C400" s="26"/>
      <c r="D400" s="31" t="s">
        <v>41</v>
      </c>
      <c r="E400" s="28"/>
      <c r="F400" s="29"/>
      <c r="G400" s="29"/>
      <c r="H400" s="29"/>
      <c r="I400" s="29"/>
      <c r="J400" s="29"/>
      <c r="K400" s="30"/>
      <c r="L400" s="29"/>
    </row>
    <row r="401" customFormat="false" ht="14.5" hidden="false" customHeight="false" outlineLevel="0" collapsed="false">
      <c r="A401" s="24"/>
      <c r="B401" s="25"/>
      <c r="C401" s="26"/>
      <c r="D401" s="31" t="s">
        <v>43</v>
      </c>
      <c r="E401" s="28"/>
      <c r="F401" s="29"/>
      <c r="G401" s="29"/>
      <c r="H401" s="29"/>
      <c r="I401" s="29"/>
      <c r="J401" s="29"/>
      <c r="K401" s="30"/>
      <c r="L401" s="29"/>
    </row>
    <row r="402" customFormat="false" ht="14.5" hidden="false" customHeight="false" outlineLevel="0" collapsed="false">
      <c r="A402" s="24"/>
      <c r="B402" s="25"/>
      <c r="C402" s="26"/>
      <c r="D402" s="31" t="s">
        <v>45</v>
      </c>
      <c r="E402" s="28"/>
      <c r="F402" s="29"/>
      <c r="G402" s="29"/>
      <c r="H402" s="29"/>
      <c r="I402" s="29"/>
      <c r="J402" s="29"/>
      <c r="K402" s="30"/>
      <c r="L402" s="29"/>
    </row>
    <row r="403" customFormat="false" ht="14.5" hidden="false" customHeight="false" outlineLevel="0" collapsed="false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customFormat="false" ht="14.5" hidden="false" customHeight="false" outlineLevel="0" collapsed="false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customFormat="false" ht="14.5" hidden="false" customHeight="false" outlineLevel="0" collapsed="false">
      <c r="A405" s="32"/>
      <c r="B405" s="33"/>
      <c r="C405" s="34"/>
      <c r="D405" s="35" t="s">
        <v>30</v>
      </c>
      <c r="E405" s="36"/>
      <c r="F405" s="37" t="n">
        <f aca="false">SUM(F396:F404)</f>
        <v>0</v>
      </c>
      <c r="G405" s="37" t="n">
        <f aca="false">SUM(G396:G404)</f>
        <v>0</v>
      </c>
      <c r="H405" s="37" t="n">
        <f aca="false">SUM(H396:H404)</f>
        <v>0</v>
      </c>
      <c r="I405" s="37" t="n">
        <f aca="false">SUM(I396:I404)</f>
        <v>0</v>
      </c>
      <c r="J405" s="37" t="n">
        <f aca="false">SUM(J396:J404)</f>
        <v>0</v>
      </c>
      <c r="K405" s="38"/>
      <c r="L405" s="37" t="n">
        <f aca="false">SUM(L396:L404)</f>
        <v>0</v>
      </c>
    </row>
    <row r="406" customFormat="false" ht="14.5" hidden="false" customHeight="false" outlineLevel="0" collapsed="false">
      <c r="A406" s="39" t="n">
        <f aca="false">A384</f>
        <v>2</v>
      </c>
      <c r="B406" s="40" t="n">
        <f aca="false">B384</f>
        <v>5</v>
      </c>
      <c r="C406" s="41" t="s">
        <v>47</v>
      </c>
      <c r="D406" s="42" t="s">
        <v>61</v>
      </c>
      <c r="E406" s="28"/>
      <c r="F406" s="29"/>
      <c r="G406" s="29"/>
      <c r="H406" s="29"/>
      <c r="I406" s="29"/>
      <c r="J406" s="29"/>
      <c r="K406" s="30"/>
      <c r="L406" s="29"/>
    </row>
    <row r="407" customFormat="false" ht="14.5" hidden="false" customHeight="false" outlineLevel="0" collapsed="false">
      <c r="A407" s="24"/>
      <c r="B407" s="25"/>
      <c r="C407" s="26"/>
      <c r="D407" s="42" t="s">
        <v>41</v>
      </c>
      <c r="E407" s="28"/>
      <c r="F407" s="29"/>
      <c r="G407" s="29"/>
      <c r="H407" s="29"/>
      <c r="I407" s="29"/>
      <c r="J407" s="29"/>
      <c r="K407" s="30"/>
      <c r="L407" s="29"/>
    </row>
    <row r="408" customFormat="false" ht="14.5" hidden="false" customHeight="false" outlineLevel="0" collapsed="false">
      <c r="A408" s="24"/>
      <c r="B408" s="25"/>
      <c r="C408" s="26"/>
      <c r="D408" s="27"/>
      <c r="E408" s="28"/>
      <c r="F408" s="29"/>
      <c r="G408" s="29"/>
      <c r="H408" s="29"/>
      <c r="I408" s="29"/>
      <c r="J408" s="29"/>
      <c r="K408" s="30"/>
      <c r="L408" s="29"/>
    </row>
    <row r="409" customFormat="false" ht="14.5" hidden="false" customHeight="false" outlineLevel="0" collapsed="false">
      <c r="A409" s="24"/>
      <c r="B409" s="25"/>
      <c r="C409" s="26"/>
      <c r="D409" s="27"/>
      <c r="E409" s="28"/>
      <c r="F409" s="29"/>
      <c r="G409" s="29"/>
      <c r="H409" s="29"/>
      <c r="I409" s="29"/>
      <c r="J409" s="29"/>
      <c r="K409" s="30"/>
      <c r="L409" s="29"/>
    </row>
    <row r="410" customFormat="false" ht="14.5" hidden="false" customHeight="false" outlineLevel="0" collapsed="false">
      <c r="A410" s="32"/>
      <c r="B410" s="33"/>
      <c r="C410" s="34"/>
      <c r="D410" s="35" t="s">
        <v>30</v>
      </c>
      <c r="E410" s="36"/>
      <c r="F410" s="37" t="n">
        <f aca="false">SUM(F406:F409)</f>
        <v>0</v>
      </c>
      <c r="G410" s="37" t="n">
        <f aca="false">SUM(G406:G409)</f>
        <v>0</v>
      </c>
      <c r="H410" s="37" t="n">
        <f aca="false">SUM(H406:H409)</f>
        <v>0</v>
      </c>
      <c r="I410" s="37" t="n">
        <f aca="false">SUM(I406:I409)</f>
        <v>0</v>
      </c>
      <c r="J410" s="37" t="n">
        <f aca="false">SUM(J406:J409)</f>
        <v>0</v>
      </c>
      <c r="K410" s="38"/>
      <c r="L410" s="37" t="n">
        <f aca="false">SUM(L403:L409)</f>
        <v>0</v>
      </c>
    </row>
    <row r="411" customFormat="false" ht="14.5" hidden="false" customHeight="false" outlineLevel="0" collapsed="false">
      <c r="A411" s="39" t="n">
        <f aca="false">A384</f>
        <v>2</v>
      </c>
      <c r="B411" s="40" t="n">
        <f aca="false">B384</f>
        <v>5</v>
      </c>
      <c r="C411" s="41" t="s">
        <v>53</v>
      </c>
      <c r="D411" s="31" t="s">
        <v>26</v>
      </c>
      <c r="E411" s="28"/>
      <c r="F411" s="29"/>
      <c r="G411" s="29"/>
      <c r="H411" s="29"/>
      <c r="I411" s="29"/>
      <c r="J411" s="29"/>
      <c r="K411" s="30"/>
      <c r="L411" s="29"/>
    </row>
    <row r="412" customFormat="false" ht="14.5" hidden="false" customHeight="false" outlineLevel="0" collapsed="false">
      <c r="A412" s="24"/>
      <c r="B412" s="25"/>
      <c r="C412" s="26"/>
      <c r="D412" s="31" t="s">
        <v>39</v>
      </c>
      <c r="E412" s="28"/>
      <c r="F412" s="29"/>
      <c r="G412" s="29"/>
      <c r="H412" s="29"/>
      <c r="I412" s="29"/>
      <c r="J412" s="29"/>
      <c r="K412" s="30"/>
      <c r="L412" s="29"/>
    </row>
    <row r="413" customFormat="false" ht="14.5" hidden="false" customHeight="false" outlineLevel="0" collapsed="false">
      <c r="A413" s="24"/>
      <c r="B413" s="25"/>
      <c r="C413" s="26"/>
      <c r="D413" s="31" t="s">
        <v>41</v>
      </c>
      <c r="E413" s="28"/>
      <c r="F413" s="29"/>
      <c r="G413" s="29"/>
      <c r="H413" s="29"/>
      <c r="I413" s="29"/>
      <c r="J413" s="29"/>
      <c r="K413" s="30"/>
      <c r="L413" s="29"/>
    </row>
    <row r="414" customFormat="false" ht="14.5" hidden="false" customHeight="false" outlineLevel="0" collapsed="false">
      <c r="A414" s="24"/>
      <c r="B414" s="25"/>
      <c r="C414" s="26"/>
      <c r="D414" s="31" t="s">
        <v>28</v>
      </c>
      <c r="E414" s="28"/>
      <c r="F414" s="29"/>
      <c r="G414" s="29"/>
      <c r="H414" s="29"/>
      <c r="I414" s="29"/>
      <c r="J414" s="29"/>
      <c r="K414" s="30"/>
      <c r="L414" s="29"/>
    </row>
    <row r="415" customFormat="false" ht="14.5" hidden="false" customHeight="false" outlineLevel="0" collapsed="false">
      <c r="A415" s="24"/>
      <c r="B415" s="25"/>
      <c r="C415" s="26"/>
      <c r="D415" s="27"/>
      <c r="E415" s="28"/>
      <c r="F415" s="29"/>
      <c r="G415" s="29"/>
      <c r="H415" s="29"/>
      <c r="I415" s="29"/>
      <c r="J415" s="29"/>
      <c r="K415" s="30"/>
      <c r="L415" s="29"/>
    </row>
    <row r="416" customFormat="false" ht="14.5" hidden="false" customHeight="false" outlineLevel="0" collapsed="false">
      <c r="A416" s="24"/>
      <c r="B416" s="25"/>
      <c r="C416" s="26"/>
      <c r="D416" s="27"/>
      <c r="E416" s="28"/>
      <c r="F416" s="29"/>
      <c r="G416" s="29"/>
      <c r="H416" s="29"/>
      <c r="I416" s="29"/>
      <c r="J416" s="29"/>
      <c r="K416" s="30"/>
      <c r="L416" s="29"/>
    </row>
    <row r="417" customFormat="false" ht="14.5" hidden="false" customHeight="false" outlineLevel="0" collapsed="false">
      <c r="A417" s="32"/>
      <c r="B417" s="33"/>
      <c r="C417" s="34"/>
      <c r="D417" s="35" t="s">
        <v>30</v>
      </c>
      <c r="E417" s="36"/>
      <c r="F417" s="37" t="n">
        <f aca="false">SUM(F411:F416)</f>
        <v>0</v>
      </c>
      <c r="G417" s="37" t="n">
        <f aca="false">SUM(G411:G416)</f>
        <v>0</v>
      </c>
      <c r="H417" s="37" t="n">
        <f aca="false">SUM(H411:H416)</f>
        <v>0</v>
      </c>
      <c r="I417" s="37" t="n">
        <f aca="false">SUM(I411:I416)</f>
        <v>0</v>
      </c>
      <c r="J417" s="37" t="n">
        <f aca="false">SUM(J411:J416)</f>
        <v>0</v>
      </c>
      <c r="K417" s="38"/>
      <c r="L417" s="37" t="n">
        <f aca="false">SUM(L411:L416)</f>
        <v>0</v>
      </c>
    </row>
    <row r="418" customFormat="false" ht="14.5" hidden="false" customHeight="false" outlineLevel="0" collapsed="false">
      <c r="A418" s="39" t="n">
        <f aca="false">A384</f>
        <v>2</v>
      </c>
      <c r="B418" s="40" t="n">
        <f aca="false">B384</f>
        <v>5</v>
      </c>
      <c r="C418" s="41" t="s">
        <v>58</v>
      </c>
      <c r="D418" s="42" t="s">
        <v>59</v>
      </c>
      <c r="E418" s="28"/>
      <c r="F418" s="29"/>
      <c r="G418" s="29"/>
      <c r="H418" s="29"/>
      <c r="I418" s="29"/>
      <c r="J418" s="29"/>
      <c r="K418" s="30"/>
      <c r="L418" s="29"/>
    </row>
    <row r="419" customFormat="false" ht="14.5" hidden="false" customHeight="false" outlineLevel="0" collapsed="false">
      <c r="A419" s="24"/>
      <c r="B419" s="25"/>
      <c r="C419" s="26"/>
      <c r="D419" s="42" t="s">
        <v>61</v>
      </c>
      <c r="E419" s="28"/>
      <c r="F419" s="29"/>
      <c r="G419" s="29"/>
      <c r="H419" s="29"/>
      <c r="I419" s="29"/>
      <c r="J419" s="29"/>
      <c r="K419" s="30"/>
      <c r="L419" s="29"/>
    </row>
    <row r="420" customFormat="false" ht="14.5" hidden="false" customHeight="false" outlineLevel="0" collapsed="false">
      <c r="A420" s="24"/>
      <c r="B420" s="25"/>
      <c r="C420" s="26"/>
      <c r="D420" s="42" t="s">
        <v>41</v>
      </c>
      <c r="E420" s="28"/>
      <c r="F420" s="29"/>
      <c r="G420" s="29"/>
      <c r="H420" s="29"/>
      <c r="I420" s="29"/>
      <c r="J420" s="29"/>
      <c r="K420" s="30"/>
      <c r="L420" s="29"/>
    </row>
    <row r="421" customFormat="false" ht="14.5" hidden="false" customHeight="false" outlineLevel="0" collapsed="false">
      <c r="A421" s="24"/>
      <c r="B421" s="25"/>
      <c r="C421" s="26"/>
      <c r="D421" s="42" t="s">
        <v>29</v>
      </c>
      <c r="E421" s="28"/>
      <c r="F421" s="29"/>
      <c r="G421" s="29"/>
      <c r="H421" s="29"/>
      <c r="I421" s="29"/>
      <c r="J421" s="29"/>
      <c r="K421" s="30"/>
      <c r="L421" s="29"/>
    </row>
    <row r="422" customFormat="false" ht="14.5" hidden="false" customHeight="false" outlineLevel="0" collapsed="false">
      <c r="A422" s="24"/>
      <c r="B422" s="25"/>
      <c r="C422" s="26"/>
      <c r="D422" s="27"/>
      <c r="E422" s="28"/>
      <c r="F422" s="29"/>
      <c r="G422" s="29"/>
      <c r="H422" s="29"/>
      <c r="I422" s="29"/>
      <c r="J422" s="29"/>
      <c r="K422" s="30"/>
      <c r="L422" s="29"/>
    </row>
    <row r="423" customFormat="false" ht="14.5" hidden="false" customHeight="false" outlineLevel="0" collapsed="false">
      <c r="A423" s="24"/>
      <c r="B423" s="25"/>
      <c r="C423" s="26"/>
      <c r="D423" s="27"/>
      <c r="E423" s="28"/>
      <c r="F423" s="29"/>
      <c r="G423" s="29"/>
      <c r="H423" s="29"/>
      <c r="I423" s="29"/>
      <c r="J423" s="29"/>
      <c r="K423" s="30"/>
      <c r="L423" s="29"/>
    </row>
    <row r="424" customFormat="false" ht="14.5" hidden="false" customHeight="false" outlineLevel="0" collapsed="false">
      <c r="A424" s="32"/>
      <c r="B424" s="33"/>
      <c r="C424" s="34"/>
      <c r="D424" s="44" t="s">
        <v>30</v>
      </c>
      <c r="E424" s="36"/>
      <c r="F424" s="37" t="n">
        <f aca="false">SUM(F418:F423)</f>
        <v>0</v>
      </c>
      <c r="G424" s="37" t="n">
        <f aca="false">SUM(G418:G423)</f>
        <v>0</v>
      </c>
      <c r="H424" s="37" t="n">
        <f aca="false">SUM(H418:H423)</f>
        <v>0</v>
      </c>
      <c r="I424" s="37" t="n">
        <f aca="false">SUM(I418:I423)</f>
        <v>0</v>
      </c>
      <c r="J424" s="37" t="n">
        <f aca="false">SUM(J418:J423)</f>
        <v>0</v>
      </c>
      <c r="K424" s="38"/>
      <c r="L424" s="37" t="n">
        <f aca="false">SUM(L418:L423)</f>
        <v>0</v>
      </c>
    </row>
    <row r="425" customFormat="false" ht="15.75" hidden="false" customHeight="true" outlineLevel="0" collapsed="false">
      <c r="A425" s="45" t="n">
        <f aca="false">A384</f>
        <v>2</v>
      </c>
      <c r="B425" s="46" t="n">
        <f aca="false">B384</f>
        <v>5</v>
      </c>
      <c r="C425" s="47" t="s">
        <v>63</v>
      </c>
      <c r="D425" s="47"/>
      <c r="E425" s="48"/>
      <c r="F425" s="49" t="n">
        <f aca="false">F391+F395+F405+F410+F417+F424</f>
        <v>905</v>
      </c>
      <c r="G425" s="49" t="n">
        <f aca="false">G391+G395+G405+G410+G417+G424</f>
        <v>24.5</v>
      </c>
      <c r="H425" s="49" t="n">
        <f aca="false">H391+H395+H405+H410+H417+H424</f>
        <v>26.2</v>
      </c>
      <c r="I425" s="49" t="n">
        <f aca="false">I391+I395+I405+I410+I417+I424</f>
        <v>118.5</v>
      </c>
      <c r="J425" s="49" t="n">
        <f aca="false">J391+J395+J405+J410+J417+J424</f>
        <v>776</v>
      </c>
      <c r="K425" s="50"/>
      <c r="L425" s="49" t="n">
        <f aca="false">L391+L395+L405+L410+L417+L424</f>
        <v>0</v>
      </c>
    </row>
    <row r="426" customFormat="false" ht="12.95" hidden="false" customHeight="true" outlineLevel="0" collapsed="false">
      <c r="A426" s="54"/>
      <c r="B426" s="55"/>
      <c r="C426" s="56" t="s">
        <v>123</v>
      </c>
      <c r="D426" s="56"/>
      <c r="E426" s="56"/>
      <c r="F426" s="57" t="n">
        <f aca="false">(F47+F89+F131+F173+F215+F257+F299+F341+F383+F425)/(IF(F47=0,0,1)+IF(F89=0,0,1)+IF(F131=0,0,1)+IF(F173=0,0,1)+IF(F215=0,0,1)+IF(F257=0,0,1)+IF(F299=0,0,1)+IF(F341=0,0,1)+IF(F383=0,0,1)+IF(F425=0,0,1))</f>
        <v>2170</v>
      </c>
      <c r="G426" s="58" t="n">
        <f aca="false">(G47+G89+G131+G173+G215+G257+G299+G341+G383+G425)/(IF(G47=0,0,1)+IF(G89=0,0,1)+IF(G131=0,0,1)+IF(G173=0,0,1)+IF(G215=0,0,1)+IF(G257=0,0,1)+IF(G299=0,0,1)+IF(G341=0,0,1)+IF(G383=0,0,1)+IF(G425=0,0,1))</f>
        <v>65.37</v>
      </c>
      <c r="H426" s="58" t="n">
        <f aca="false">(H47+H89+H131+H173+H215+H257+H299+H341+H383+H425/(IF(H47=0,0,1)+IF(H89=0,0,1)+IF(H131=0,0,1)+IF(H173=0,0,1)+IF(H215=0,0,1)+IF(H257=0,0,1)+IF(H299=0,0,1)+IF(H341=0,0,1)+IF(H383=0,0,1)+IF(H425=0,0,1)))</f>
        <v>668.92</v>
      </c>
      <c r="I426" s="58" t="n">
        <f aca="false">(I47+I89+I131+I173+I215+I257+I299+I341+I383+I425/(IF(I47=0,0,1)+IF(I89=0,0,1)+IF(I131=0,0,1)+IF(I173=0,0,1)+IF(I215=0,0,1)+IF(I257=0,0,1)+IF(I299=0,0,1)+IF(I341=0,0,1)+IF(I383=0,0,1)+IF(I425=0,0,1)))</f>
        <v>2698.95</v>
      </c>
      <c r="J426" s="58" t="n">
        <f aca="false">(J47+J89+J131+J173+J215+J257+J299+J341+J383+J425)/(IF(J47=0,0,1)+IF(J89=0,0,1)+IF(J131=0,0,1)+IF(J173=0,0,1)+IF(J215=0,0,1)+IF(J257=0,0,1)+IF(J299=0,0,1)+IF(J341=0,0,1)+IF(J383=0,0,1)+IF(J425=0,0,1))</f>
        <v>1959</v>
      </c>
      <c r="K426" s="58"/>
      <c r="L426" s="58" t="e">
        <f aca="false">(L47+L89+L131+L173+L215+L257+L299+L341+L383+L425+#REF!+#REF!+#REF!+#REF!)/(IF(L47=0,0,1)+IF(L89=0,0,1)+IF(L131=0,0,1)+IF(L173=0,0,1)+IF(L215=0,0,1)+IF(L257=0,0,1)+IF(L299=0,0,1)+IF(L341=0,0,1)+IF(L383=0,0,1)+IF(L425=0,0,1)+IF(#REF!=0,0,1)+IF(#REF!=0,0,1)+IF(#REF!=0,0,1)+IF(#REF!=0,0,1))</f>
        <v>#REF!</v>
      </c>
    </row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26:E4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2025-01-22T10:03:55Z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